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licers/slicer2.xml" ContentType="application/vnd.ms-excel.slicer+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licers/slicer1.xml" ContentType="application/vnd.ms-excel.slicer+xml"/>
  <Override PartName="/xl/drawings/drawing7.xml" ContentType="application/vnd.openxmlformats-officedocument.drawing+xml"/>
  <Override PartName="/xl/connections.xml" ContentType="application/vnd.openxmlformats-officedocument.spreadsheetml.connection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custom.xml" ContentType="application/vnd.openxmlformats-officedocument.custom-properties+xml"/>
  <Override PartName="/xl/tables/table4.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queryTables/queryTable1.xml" ContentType="application/vnd.openxmlformats-officedocument.spreadsheetml.queryTable+xml"/>
  <Override PartName="/xl/tables/table8.xml" ContentType="application/vnd.openxmlformats-officedocument.spreadsheetml.table+xml"/>
  <Override PartName="/xl/tables/table5.xml" ContentType="application/vnd.openxmlformats-officedocument.spreadsheetml.table+xml"/>
  <Override PartName="/xl/tables/table9.xml" ContentType="application/vnd.openxmlformats-officedocument.spreadsheetml.table+xml"/>
  <Override PartName="/xl/queryTables/queryTable2.xml" ContentType="application/vnd.openxmlformats-officedocument.spreadsheetml.query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queryTables/queryTable3.xml" ContentType="application/vnd.openxmlformats-officedocument.spreadsheetml.queryTable+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8_{75D71F88-A149-465B-AAC6-B6CA9BEBC97E}" xr6:coauthVersionLast="47" xr6:coauthVersionMax="47" xr10:uidLastSave="{00000000-0000-0000-0000-000000000000}"/>
  <workbookProtection workbookAlgorithmName="SHA-512" workbookHashValue="KPXplj+N1RSbdSDR9oYQBVSP7CczirIUjEDeDnbsXbcT0wE8EOwZ+5Jf7BUoCj5qkIT25VefmOh5wXVHiNrBtQ==" workbookSaltValue="2K7QRtQ4R6t6oDv+VqO/Yw==" workbookSpinCount="100000" lockStructure="1"/>
  <bookViews>
    <workbookView xWindow="-120" yWindow="-120" windowWidth="29040" windowHeight="15840" tabRatio="744" xr2:uid="{4C70AE2E-B9B5-44CF-ABF8-94D0D1010E06}"/>
  </bookViews>
  <sheets>
    <sheet name="Instructions" sheetId="47" r:id="rId1"/>
    <sheet name="Employee" sheetId="2" r:id="rId2"/>
    <sheet name="Governing Body" sheetId="3" r:id="rId3"/>
    <sheet name="Sexual Harassment Complaints" sheetId="4" r:id="rId4"/>
    <sheet name="Family Violence Leave" sheetId="6" r:id="rId5"/>
    <sheet name="Organisation" sheetId="5" r:id="rId6"/>
    <sheet name="Accepted Values" sheetId="7" r:id="rId7"/>
    <sheet name="Validation" sheetId="48" r:id="rId8"/>
    <sheet name="Version History" sheetId="51" r:id="rId9"/>
    <sheet name="Reference" sheetId="46" state="hidden" r:id="rId10"/>
    <sheet name="Template Validation ref" sheetId="50" state="hidden" r:id="rId11"/>
  </sheets>
  <definedNames>
    <definedName name="ExternalData_1" localSheetId="7" hidden="1">Validation!$E$35:$I$36</definedName>
    <definedName name="ExternalData_6" localSheetId="9" hidden="1">Reference!$A$4:$A$5</definedName>
    <definedName name="ExternalData_7" localSheetId="9" hidden="1">Reference!$A$7:$C$8</definedName>
    <definedName name="HoursSinceValidation">Reference!$A$11</definedName>
    <definedName name="LastRefreshedValue">Reference!$A$5</definedName>
    <definedName name="Ref_ValidationTypes">Table_ValidationTypes[ValidationType]</definedName>
    <definedName name="Slicer_Data_Field">#N/A</definedName>
    <definedName name="Slicer_Data_field1">#N/A</definedName>
    <definedName name="Slicer_Dataset">#N/A</definedName>
    <definedName name="ValidationTimeStampValue">Reference!$B$8</definedName>
    <definedName name="ValidationTypeSelection">Instructions!$D$138</definedName>
    <definedName name="ValidationTypeValue">Reference!$C$8</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2"/>
        <x14:slicerCache r:id="rId13"/>
        <x14:slicerCache r:id="rId14"/>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2" i="47" l="1"/>
  <c r="A11" i="46"/>
  <c r="F150" i="47" l="1"/>
  <c r="F149" i="47"/>
  <c r="F148" i="47"/>
  <c r="F147" i="47"/>
  <c r="F146" i="47"/>
  <c r="D143" i="47"/>
  <c r="D141" i="47"/>
  <c r="E9" i="46" l="1"/>
  <c r="C146" i="47" l="1"/>
  <c r="D146" i="47" l="1"/>
  <c r="E146" i="47"/>
  <c r="C150" i="47"/>
  <c r="C149" i="47"/>
  <c r="C148" i="47"/>
  <c r="C147" i="47"/>
  <c r="C89" i="47"/>
  <c r="C88" i="47"/>
  <c r="C87" i="47"/>
  <c r="C86" i="47"/>
  <c r="C85" i="47"/>
  <c r="E147" i="47" l="1"/>
  <c r="D147" i="47"/>
  <c r="E148" i="47"/>
  <c r="D148" i="47"/>
  <c r="E149" i="47"/>
  <c r="D149" i="47"/>
  <c r="E150" i="47"/>
  <c r="D150" i="4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DCA8ECC-4407-4744-A046-40CEB13D26E8}" keepAlive="1" name="Query - LastRefreshed" description="Connection to the 'LastRefreshed' query in the workbook." type="5" refreshedVersion="8" background="1" saveData="1">
    <dbPr connection="Provider=Microsoft.Mashup.OleDb.1;Data Source=$Workbook$;Location=LastRefreshed;Extended Properties=&quot;&quot;" command="SELECT * FROM [LastRefreshed]"/>
  </connection>
  <connection id="2" xr16:uid="{03571063-FC68-4D91-8A72-C4BB7974F665}" keepAlive="1" name="Query - Validation" description="Connection to the 'Validation' query in the workbook." type="5" refreshedVersion="8" background="1" saveData="1">
    <dbPr connection="Provider=Microsoft.Mashup.OleDb.1;Data Source=$Workbook$;Location=Validation;Extended Properties=&quot;&quot;" command="SELECT * FROM [Validation]"/>
  </connection>
  <connection id="3" xr16:uid="{49BEE6DF-CF8B-4A4A-9DD7-483C8FBFF105}" keepAlive="1" name="Query - ValidationTimeStamp(1)" description="Connection to the 'ValidationTimeStamp' query in the workbook." type="5" refreshedVersion="8" background="1" saveData="1">
    <dbPr connection="Provider=Microsoft.Mashup.OleDb.1;Data Source=$Workbook$;Location=ValidationTimeStamp;Extended Properties=&quot;&quot;" command="SELECT * FROM [ValidationTimeStamp]"/>
  </connection>
</connections>
</file>

<file path=xl/sharedStrings.xml><?xml version="1.0" encoding="utf-8"?>
<sst xmlns="http://schemas.openxmlformats.org/spreadsheetml/2006/main" count="6066" uniqueCount="3369">
  <si>
    <t>Gender</t>
  </si>
  <si>
    <t>Aboriginal and/or Torres Strait Islander</t>
  </si>
  <si>
    <t>Age</t>
  </si>
  <si>
    <t>Cultural identity</t>
  </si>
  <si>
    <t>Disability status</t>
  </si>
  <si>
    <t>Religion</t>
  </si>
  <si>
    <t>Sexual orientation</t>
  </si>
  <si>
    <t>Workforce group</t>
  </si>
  <si>
    <t>Employment basis</t>
  </si>
  <si>
    <t>Full-time equivalent (FTE)</t>
  </si>
  <si>
    <t>Employee type</t>
  </si>
  <si>
    <t>Base salary</t>
  </si>
  <si>
    <t>Total remuneration</t>
  </si>
  <si>
    <t>Promoted</t>
  </si>
  <si>
    <t>Career development training</t>
  </si>
  <si>
    <t>Higher duties</t>
  </si>
  <si>
    <t>Internal secondment</t>
  </si>
  <si>
    <t>Formal flexible work arrangement</t>
  </si>
  <si>
    <t>Formal flexible work type</t>
  </si>
  <si>
    <t>Parental leave exit type</t>
  </si>
  <si>
    <t>Accessed carers leave</t>
  </si>
  <si>
    <t>Governing body member type</t>
  </si>
  <si>
    <t>Number of complainants</t>
  </si>
  <si>
    <t>Complainant type</t>
  </si>
  <si>
    <t>Number of respondents</t>
  </si>
  <si>
    <t>Respondent relationship to complainant</t>
  </si>
  <si>
    <t>Handling method</t>
  </si>
  <si>
    <t>Complainant satisfaction</t>
  </si>
  <si>
    <t>Sexual harassment complaints data availability</t>
  </si>
  <si>
    <t>Actions taken to prevent future sexual harassment</t>
  </si>
  <si>
    <t>Other actions taken to prevent future sexual harassment</t>
  </si>
  <si>
    <t>Family violence leave data availability</t>
  </si>
  <si>
    <t>Workforce data commentary</t>
  </si>
  <si>
    <t>Gender data commentary</t>
  </si>
  <si>
    <t>Job and employment data commentary</t>
  </si>
  <si>
    <t>Remuneration data commentary</t>
  </si>
  <si>
    <t>Demographics and intersectionality data commentary</t>
  </si>
  <si>
    <t>Promotions, training, secondment and higher duties data commentary</t>
  </si>
  <si>
    <t>Flexible work and leave data commentary</t>
  </si>
  <si>
    <t>Governing body data commentary</t>
  </si>
  <si>
    <t>Sexual harassment data commentary</t>
  </si>
  <si>
    <t>Description</t>
  </si>
  <si>
    <t>Woman</t>
  </si>
  <si>
    <t>Man</t>
  </si>
  <si>
    <t>Self-described</t>
  </si>
  <si>
    <t>Prefer not to say</t>
  </si>
  <si>
    <t>P</t>
  </si>
  <si>
    <t>Full-time ongoing / permanent</t>
  </si>
  <si>
    <t>Full-time fixed term</t>
  </si>
  <si>
    <t>Part-time ongoing / permanent</t>
  </si>
  <si>
    <t>Part-time fixed term</t>
  </si>
  <si>
    <t>Casual</t>
  </si>
  <si>
    <t>C</t>
  </si>
  <si>
    <t>Acceptable Value</t>
  </si>
  <si>
    <t>Data Field</t>
  </si>
  <si>
    <t>Chair</t>
  </si>
  <si>
    <t>Member</t>
  </si>
  <si>
    <t>No</t>
  </si>
  <si>
    <t>A</t>
  </si>
  <si>
    <t>Non Aboriginal and/or Torres Strait Islander</t>
  </si>
  <si>
    <t>B</t>
  </si>
  <si>
    <t>N</t>
  </si>
  <si>
    <t>15-24 years</t>
  </si>
  <si>
    <t>25-34 years</t>
  </si>
  <si>
    <t>35-44 years</t>
  </si>
  <si>
    <t>45-54 years</t>
  </si>
  <si>
    <t>55-64 years</t>
  </si>
  <si>
    <t>65+ years</t>
  </si>
  <si>
    <t>No disability</t>
  </si>
  <si>
    <t>With disability</t>
  </si>
  <si>
    <t>Asexual</t>
  </si>
  <si>
    <t>African (including Central, West, Southern and East African)</t>
  </si>
  <si>
    <t>Australian</t>
  </si>
  <si>
    <t>English, Irish, Scottish or Welsh</t>
  </si>
  <si>
    <t>Central and/or South American</t>
  </si>
  <si>
    <t>Central Asian</t>
  </si>
  <si>
    <t>East and/or South-East Asian</t>
  </si>
  <si>
    <t>European (including Western, Eastern and South-Eastern European, and Scandinavian)</t>
  </si>
  <si>
    <t>Maori</t>
  </si>
  <si>
    <t>Middle Eastern and/or North African</t>
  </si>
  <si>
    <t>New Zealander</t>
  </si>
  <si>
    <t>North American</t>
  </si>
  <si>
    <t>Pacific Islander</t>
  </si>
  <si>
    <t>South Asian</t>
  </si>
  <si>
    <t>Other</t>
  </si>
  <si>
    <t>No religion</t>
  </si>
  <si>
    <t>Buddhism</t>
  </si>
  <si>
    <t>Christianity</t>
  </si>
  <si>
    <t>Hinduism</t>
  </si>
  <si>
    <t>Islam</t>
  </si>
  <si>
    <t>Judaism</t>
  </si>
  <si>
    <t>Sikhism</t>
  </si>
  <si>
    <t>Chief Executive or Managing Director</t>
  </si>
  <si>
    <t>Corporate General Manager</t>
  </si>
  <si>
    <t>Defence Force Senior Officer</t>
  </si>
  <si>
    <t>Local Government Legislator</t>
  </si>
  <si>
    <t>Member of Parliament</t>
  </si>
  <si>
    <t>Legislators nec</t>
  </si>
  <si>
    <t>Aquaculture Farmer</t>
  </si>
  <si>
    <t>Cotton Grower</t>
  </si>
  <si>
    <t>Flower Grower</t>
  </si>
  <si>
    <t>Fruit or Nut Grower</t>
  </si>
  <si>
    <t>Grain, Oilseed or Pasture Grower \ Field Crop Grower</t>
  </si>
  <si>
    <t>Grape Grower</t>
  </si>
  <si>
    <t>Mixed Crop Farmer</t>
  </si>
  <si>
    <t>Sugar Cane Grower</t>
  </si>
  <si>
    <t>Turf Grower</t>
  </si>
  <si>
    <t>Vegetable Grower (Aus) \ Market Gardener (NZ)</t>
  </si>
  <si>
    <t>Crop Farmers nec</t>
  </si>
  <si>
    <t>Apiarist</t>
  </si>
  <si>
    <t>Beef Cattle Farmer</t>
  </si>
  <si>
    <t>Dairy Cattle Farmer</t>
  </si>
  <si>
    <t>Deer Farmer</t>
  </si>
  <si>
    <t>Goat Farmer</t>
  </si>
  <si>
    <t>Horse Breeder</t>
  </si>
  <si>
    <t>Mixed Livestock Farmer</t>
  </si>
  <si>
    <t>Pig Farmer</t>
  </si>
  <si>
    <t>Poultry Farmer</t>
  </si>
  <si>
    <t>Sheep Farmer</t>
  </si>
  <si>
    <t>Livestock Farmers nec</t>
  </si>
  <si>
    <t>Mixed Crop and Livestock Farmer</t>
  </si>
  <si>
    <t>code retired (ANZSCO Revision 1)</t>
  </si>
  <si>
    <t>Sales and Marketing Manager</t>
  </si>
  <si>
    <t>Advertising Manager</t>
  </si>
  <si>
    <t>Public Relations Manager</t>
  </si>
  <si>
    <t>Corporate Services Manager</t>
  </si>
  <si>
    <t>Finance Manager</t>
  </si>
  <si>
    <t>Human Resource Manager</t>
  </si>
  <si>
    <t>Policy and Planning Manager</t>
  </si>
  <si>
    <t>Research and Development Manager</t>
  </si>
  <si>
    <t>Construction Project Manager</t>
  </si>
  <si>
    <t>Project Builder</t>
  </si>
  <si>
    <t>Engineering Manager</t>
  </si>
  <si>
    <t>Importer or Exporter</t>
  </si>
  <si>
    <t>Wholesaler</t>
  </si>
  <si>
    <t>Manufacturer</t>
  </si>
  <si>
    <t>Production Manager (Forestry)</t>
  </si>
  <si>
    <t>Production Manager (Manufacturing)</t>
  </si>
  <si>
    <t>Production Manager (Mining)</t>
  </si>
  <si>
    <t>Supply and Distribution Manager</t>
  </si>
  <si>
    <t>Procurement Manager</t>
  </si>
  <si>
    <t>Child Care Centre Manager</t>
  </si>
  <si>
    <t>Medical Administrator \ Medical Superintendent</t>
  </si>
  <si>
    <t>Nursing Clinical Director</t>
  </si>
  <si>
    <t>Primary Health Organisation Manager</t>
  </si>
  <si>
    <t>Welfare Centre Manager</t>
  </si>
  <si>
    <t>Health and Welfare Services Managers nec</t>
  </si>
  <si>
    <t>School Principal</t>
  </si>
  <si>
    <t>Faculty Head</t>
  </si>
  <si>
    <t>Regional Education Manager</t>
  </si>
  <si>
    <t>Education Managers nec</t>
  </si>
  <si>
    <t>Chief Information Officer</t>
  </si>
  <si>
    <t>ICT Project Manager</t>
  </si>
  <si>
    <t>ICT Managers nec</t>
  </si>
  <si>
    <t>Commissioned Defence Force Officer</t>
  </si>
  <si>
    <t>Commissioned Fire Officer</t>
  </si>
  <si>
    <t>Commissioned Police Officer</t>
  </si>
  <si>
    <t>Senior Non-commissioned Defence Force Member</t>
  </si>
  <si>
    <t>Arts Administrator or Manager</t>
  </si>
  <si>
    <t>Environmental Manager</t>
  </si>
  <si>
    <t>Laboratory Manager</t>
  </si>
  <si>
    <t>Quality Assurance Manager</t>
  </si>
  <si>
    <t>Sports Administrator</t>
  </si>
  <si>
    <t>Specialist Managers nec</t>
  </si>
  <si>
    <t>Cafe or Restaurant Manager</t>
  </si>
  <si>
    <t>Caravan Park and Camping Ground Manager</t>
  </si>
  <si>
    <t>Hotel or Motel Manager</t>
  </si>
  <si>
    <t>Licensed Club Manager</t>
  </si>
  <si>
    <t>Bed and Breakfast Operator</t>
  </si>
  <si>
    <t>Retirement Village Manager</t>
  </si>
  <si>
    <t>Accommodation and Hospitality Managers nec</t>
  </si>
  <si>
    <t>Retail Manager (General)</t>
  </si>
  <si>
    <t>Antique Dealer</t>
  </si>
  <si>
    <t>Betting Agency Manager</t>
  </si>
  <si>
    <t>Hair or Beauty Salon Manager</t>
  </si>
  <si>
    <t>Post Office Manager</t>
  </si>
  <si>
    <t>Travel Agency Manager</t>
  </si>
  <si>
    <t>Amusement Centre Manager</t>
  </si>
  <si>
    <t>Fitness Centre Manager</t>
  </si>
  <si>
    <t>Sports Centre Manager</t>
  </si>
  <si>
    <t>Call or Contact Centre Manager</t>
  </si>
  <si>
    <t>Customer Service Manager</t>
  </si>
  <si>
    <t>Conference and Event Organiser</t>
  </si>
  <si>
    <t>Fleet Manager</t>
  </si>
  <si>
    <t>Railway Station Manager</t>
  </si>
  <si>
    <t>Transport Company Manager</t>
  </si>
  <si>
    <t>Boarding Kennel or Cattery Operator</t>
  </si>
  <si>
    <t>Cinema or Theatre Manager</t>
  </si>
  <si>
    <t>Facilities Manager</t>
  </si>
  <si>
    <t>Financial Institution Branch Manager</t>
  </si>
  <si>
    <t>Equipment Hire Manager</t>
  </si>
  <si>
    <t>Hospitality, Retail and Service Managers nec</t>
  </si>
  <si>
    <t>Actor</t>
  </si>
  <si>
    <t>Dancer or Choreographer</t>
  </si>
  <si>
    <t>Entertainer or Variety Artist</t>
  </si>
  <si>
    <t>Actors, Dancers and Other Entertainers nec</t>
  </si>
  <si>
    <t>Composer</t>
  </si>
  <si>
    <t>Music Director</t>
  </si>
  <si>
    <t>Musician (Instrumental)</t>
  </si>
  <si>
    <t>Singer</t>
  </si>
  <si>
    <t>Music Professionals nec</t>
  </si>
  <si>
    <t>Photographer</t>
  </si>
  <si>
    <t>Painter (Visual Arts)</t>
  </si>
  <si>
    <t>Potter or Ceramic Artist</t>
  </si>
  <si>
    <t>Sculptor</t>
  </si>
  <si>
    <t>Visual Arts and Crafts Professionals nec</t>
  </si>
  <si>
    <t>Artistic Director</t>
  </si>
  <si>
    <t>Media Producer (excluding Video)</t>
  </si>
  <si>
    <t>Radio Presenter</t>
  </si>
  <si>
    <t>Television Presenter</t>
  </si>
  <si>
    <t>Author</t>
  </si>
  <si>
    <t>Book or Script Editor</t>
  </si>
  <si>
    <t>Art Director (Film, Television or Stage)</t>
  </si>
  <si>
    <t>Director (Film, Television, Radio or Stage)</t>
  </si>
  <si>
    <t>Director of Photography</t>
  </si>
  <si>
    <t>Film and Video Editor</t>
  </si>
  <si>
    <t>Program Director (Television or Radio)</t>
  </si>
  <si>
    <t>Stage Manager</t>
  </si>
  <si>
    <t>Technical Director</t>
  </si>
  <si>
    <t>Video Producer</t>
  </si>
  <si>
    <t>Film, Television, Radio and Stage Directors nec</t>
  </si>
  <si>
    <t>Copywriter</t>
  </si>
  <si>
    <t>Newspaper or Periodical Editor</t>
  </si>
  <si>
    <t>Print Journalist</t>
  </si>
  <si>
    <t>Radio Journalist</t>
  </si>
  <si>
    <t>Technical Writer</t>
  </si>
  <si>
    <t>Television Journalist</t>
  </si>
  <si>
    <t>Journalists and Other Writers nec</t>
  </si>
  <si>
    <t>Accountant (General)</t>
  </si>
  <si>
    <t>Management Accountant</t>
  </si>
  <si>
    <t>Taxation Accountant</t>
  </si>
  <si>
    <t>Company Secretary</t>
  </si>
  <si>
    <t>Corporate Treasurer</t>
  </si>
  <si>
    <t>External Auditor</t>
  </si>
  <si>
    <t>Internal Auditor</t>
  </si>
  <si>
    <t>Commodities Trader</t>
  </si>
  <si>
    <t>Finance Broker</t>
  </si>
  <si>
    <t>Insurance Broker</t>
  </si>
  <si>
    <t>Financial Brokers nec</t>
  </si>
  <si>
    <t>Financial Market Dealer</t>
  </si>
  <si>
    <t>Futures Trader</t>
  </si>
  <si>
    <t>Stockbroking Dealer</t>
  </si>
  <si>
    <t>Financial Dealers nec</t>
  </si>
  <si>
    <t>Financial Investment Adviser</t>
  </si>
  <si>
    <t>Financial Investment Manager</t>
  </si>
  <si>
    <t>Human Resource Adviser</t>
  </si>
  <si>
    <t>Recruitment Consultant</t>
  </si>
  <si>
    <t>Workplace Relations Adviser</t>
  </si>
  <si>
    <t>ICT Trainer</t>
  </si>
  <si>
    <t>Training and Development Professional</t>
  </si>
  <si>
    <t>Actuary</t>
  </si>
  <si>
    <t>Mathematician</t>
  </si>
  <si>
    <t>Statistician</t>
  </si>
  <si>
    <t>Archivist</t>
  </si>
  <si>
    <t>Gallery or Museum Curator</t>
  </si>
  <si>
    <t>Health Information Manager</t>
  </si>
  <si>
    <t>Records Manager</t>
  </si>
  <si>
    <t>Economist</t>
  </si>
  <si>
    <t>Intelligence Officer</t>
  </si>
  <si>
    <t>Policy Analyst</t>
  </si>
  <si>
    <t>Land Economist</t>
  </si>
  <si>
    <t>Valuer</t>
  </si>
  <si>
    <t>Librarian</t>
  </si>
  <si>
    <t>Management Consultant</t>
  </si>
  <si>
    <t>Organisation and Methods Analyst</t>
  </si>
  <si>
    <t>Electorate Officer</t>
  </si>
  <si>
    <t>Liaison Officer</t>
  </si>
  <si>
    <t>Migration Agent \ Immigration Consultant</t>
  </si>
  <si>
    <t>Patents Examiner</t>
  </si>
  <si>
    <t>Information and Organisation Professionals nec</t>
  </si>
  <si>
    <t>Advertising Specialist</t>
  </si>
  <si>
    <t>Market Research Analyst</t>
  </si>
  <si>
    <t>Marketing Specialist</t>
  </si>
  <si>
    <t>ICT Account Manager</t>
  </si>
  <si>
    <t>ICT Business Development Manager</t>
  </si>
  <si>
    <t>ICT Sales Representative</t>
  </si>
  <si>
    <t>Public Relations Professional</t>
  </si>
  <si>
    <t>Sales Representative (Industrial Products)</t>
  </si>
  <si>
    <t>Sales Representative (Medical and Pharmaceutical Products)</t>
  </si>
  <si>
    <t>Technical Sales Representatives nec</t>
  </si>
  <si>
    <t>Aeroplane Pilot</t>
  </si>
  <si>
    <t>Air Traffic Controller</t>
  </si>
  <si>
    <t>Flying Instructor</t>
  </si>
  <si>
    <t>Helicopter Pilot</t>
  </si>
  <si>
    <t>Air Transport Professionals nec</t>
  </si>
  <si>
    <t>Master Fisher</t>
  </si>
  <si>
    <t>Ship's Engineer</t>
  </si>
  <si>
    <t>Ship's Master</t>
  </si>
  <si>
    <t>Ship's Officer</t>
  </si>
  <si>
    <t>Marine Surveyor</t>
  </si>
  <si>
    <t>Marine Transport Professionals nec</t>
  </si>
  <si>
    <t>Architect</t>
  </si>
  <si>
    <t>Landscape Architect</t>
  </si>
  <si>
    <t>Surveyor</t>
  </si>
  <si>
    <t>Cartographer</t>
  </si>
  <si>
    <t>Other Spatial Scientist</t>
  </si>
  <si>
    <t>Fashion Designer</t>
  </si>
  <si>
    <t>Industrial Designer</t>
  </si>
  <si>
    <t>Jewellery Designer</t>
  </si>
  <si>
    <t>Graphic Designer</t>
  </si>
  <si>
    <t>Illustrator</t>
  </si>
  <si>
    <t>Multimedia Designer</t>
  </si>
  <si>
    <t>Web Designer</t>
  </si>
  <si>
    <t>Interior Designer</t>
  </si>
  <si>
    <t>Urban and Regional Planner</t>
  </si>
  <si>
    <t>Chemical Engineer</t>
  </si>
  <si>
    <t>Materials Engineer</t>
  </si>
  <si>
    <t>Civil Engineer</t>
  </si>
  <si>
    <t>Geotechnical Engineer</t>
  </si>
  <si>
    <t>Quantity Surveyor</t>
  </si>
  <si>
    <t>Structural Engineer</t>
  </si>
  <si>
    <t>Transport Engineer</t>
  </si>
  <si>
    <t>Electrical Engineer</t>
  </si>
  <si>
    <t>Electronics Engineer</t>
  </si>
  <si>
    <t>Industrial Engineer</t>
  </si>
  <si>
    <t>Mechanical Engineer</t>
  </si>
  <si>
    <t>Production or Plant Engineer</t>
  </si>
  <si>
    <t>Mining Engineer (excluding Petroleum)</t>
  </si>
  <si>
    <t>Petroleum Engineer</t>
  </si>
  <si>
    <t>Aeronautical Engineer</t>
  </si>
  <si>
    <t>Agricultural Engineer</t>
  </si>
  <si>
    <t>Biomedical Engineer</t>
  </si>
  <si>
    <t>Engineering Technologist</t>
  </si>
  <si>
    <t>Environmental Engineer</t>
  </si>
  <si>
    <t>Naval Architect \ Marine Designer</t>
  </si>
  <si>
    <t>Engineering Professionals nec</t>
  </si>
  <si>
    <t>Agricultural Consultant</t>
  </si>
  <si>
    <t>Agricultural Scientist</t>
  </si>
  <si>
    <t>Forester \ Forest Scientist</t>
  </si>
  <si>
    <t>Chemist</t>
  </si>
  <si>
    <t>Food Technologist</t>
  </si>
  <si>
    <t>Wine Maker</t>
  </si>
  <si>
    <t>Conservation Officer</t>
  </si>
  <si>
    <t>Environmental Consultant</t>
  </si>
  <si>
    <t>Environmental Research Scientist</t>
  </si>
  <si>
    <t>Park Ranger</t>
  </si>
  <si>
    <t>Environmental Scientists nec</t>
  </si>
  <si>
    <t>Geologist</t>
  </si>
  <si>
    <t>Geophysicist</t>
  </si>
  <si>
    <t>Hydrogeologist</t>
  </si>
  <si>
    <t>Life Scientist (General)</t>
  </si>
  <si>
    <t>code retired</t>
  </si>
  <si>
    <t>Biochemist</t>
  </si>
  <si>
    <t>Biotechnologist</t>
  </si>
  <si>
    <t>Botanist</t>
  </si>
  <si>
    <t>Marine Biologist</t>
  </si>
  <si>
    <t>Microbiologist</t>
  </si>
  <si>
    <t>Zoologist</t>
  </si>
  <si>
    <t>Life Scientists nec</t>
  </si>
  <si>
    <t>Medical Laboratory Scientist</t>
  </si>
  <si>
    <t>Veterinarian</t>
  </si>
  <si>
    <t>Conservator</t>
  </si>
  <si>
    <t>Metallurgist</t>
  </si>
  <si>
    <t>Meteorologist</t>
  </si>
  <si>
    <t>Physicist</t>
  </si>
  <si>
    <t>Exercise Physiologist</t>
  </si>
  <si>
    <t>Natural and Physical Science Professionals nec</t>
  </si>
  <si>
    <t>Early Childhood (Pre-primary School) Teacher</t>
  </si>
  <si>
    <t>Kaiako Kohanga Reo (Maori Language Nest Teacher)</t>
  </si>
  <si>
    <t>Kaiako Kura Kaupapa Maori (Maori-medium Primary School Teacher)</t>
  </si>
  <si>
    <t>Pouako Kura Kaupapa Maori (Maori-medium Primary School Senior Teacher)</t>
  </si>
  <si>
    <t>Primary School Teacher</t>
  </si>
  <si>
    <t>Middle School Teacher \ Intermediate School Teacher</t>
  </si>
  <si>
    <t>Secondary School Teacher</t>
  </si>
  <si>
    <t>Special Needs Teacher</t>
  </si>
  <si>
    <t>Teacher of the Hearing Impaired</t>
  </si>
  <si>
    <t>Teacher of the Sight Impaired</t>
  </si>
  <si>
    <t>Special Education Teachers nec</t>
  </si>
  <si>
    <t>University Lecturer</t>
  </si>
  <si>
    <t>University Tutor</t>
  </si>
  <si>
    <t>Vocational Education Teacher \ Polytechnic Teacher</t>
  </si>
  <si>
    <t>Education Adviser</t>
  </si>
  <si>
    <t>Education Reviewer</t>
  </si>
  <si>
    <t>Art Teacher (Private Tuition)</t>
  </si>
  <si>
    <t>Dance Teacher (Private Tuition)</t>
  </si>
  <si>
    <t>Drama Teacher (Private Tuition)</t>
  </si>
  <si>
    <t>Music Teacher (Private Tuition)</t>
  </si>
  <si>
    <t>Private Tutors and Teachers nec</t>
  </si>
  <si>
    <t>Teacher of English to Speakers of Other Languages</t>
  </si>
  <si>
    <t>Dietitian</t>
  </si>
  <si>
    <t>Nutritionist</t>
  </si>
  <si>
    <t>Medical Diagnostic Radiographer</t>
  </si>
  <si>
    <t>Medical Radiation Therapist</t>
  </si>
  <si>
    <t>Nuclear Medicine Technologist</t>
  </si>
  <si>
    <t>Sonographer</t>
  </si>
  <si>
    <t>Environmental Health Officer</t>
  </si>
  <si>
    <t>Occupational Health and Safety Adviser</t>
  </si>
  <si>
    <t>Optometrist</t>
  </si>
  <si>
    <t>Orthoptist</t>
  </si>
  <si>
    <t>Hospital Pharmacist</t>
  </si>
  <si>
    <t>Industrial Pharmacist</t>
  </si>
  <si>
    <t>Retail Pharmacist</t>
  </si>
  <si>
    <t>Health Promotion Officer</t>
  </si>
  <si>
    <t>Orthotist or Prosthetist</t>
  </si>
  <si>
    <t>Health Diagnostic and Promotion Professionals nec</t>
  </si>
  <si>
    <t>Chiropractor</t>
  </si>
  <si>
    <t>Osteopath</t>
  </si>
  <si>
    <t>Acupuncturist</t>
  </si>
  <si>
    <t>Homoeopath</t>
  </si>
  <si>
    <t>Naturopath</t>
  </si>
  <si>
    <t>Traditional Chinese Medicine Practitioner</t>
  </si>
  <si>
    <t>Traditional Maori Health Practitioner</t>
  </si>
  <si>
    <t>Complementary Health Therapists nec</t>
  </si>
  <si>
    <t>Dental Specialist</t>
  </si>
  <si>
    <t>Dentist</t>
  </si>
  <si>
    <t>Occupational Therapist</t>
  </si>
  <si>
    <t>Physiotherapist</t>
  </si>
  <si>
    <t>Podiatrist</t>
  </si>
  <si>
    <t>Audiologist</t>
  </si>
  <si>
    <t>Speech Pathologist \ Speech Language Therapist</t>
  </si>
  <si>
    <t>General  Practitioner</t>
  </si>
  <si>
    <t>Resident Medical Officer</t>
  </si>
  <si>
    <t>Anaesthetist</t>
  </si>
  <si>
    <t>Specialist Physician (General Medicine)</t>
  </si>
  <si>
    <t>Cardiologist</t>
  </si>
  <si>
    <t>Clinical Haematologist</t>
  </si>
  <si>
    <t>Medical Oncologist</t>
  </si>
  <si>
    <t>Endocrinologist</t>
  </si>
  <si>
    <t>Gastroenterologist</t>
  </si>
  <si>
    <t>Intensive Care Specialist</t>
  </si>
  <si>
    <t>Neurologist</t>
  </si>
  <si>
    <t>Paediatrician</t>
  </si>
  <si>
    <t>Renal Medicine Specialist</t>
  </si>
  <si>
    <t>Rheumatologist</t>
  </si>
  <si>
    <t>Thoracic Medicine Specialist</t>
  </si>
  <si>
    <t>Specialist Physicians nec</t>
  </si>
  <si>
    <t>Psychiatrist</t>
  </si>
  <si>
    <t>Surgeon (General)</t>
  </si>
  <si>
    <t>Cardiothoracic Surgeon</t>
  </si>
  <si>
    <t>Neurosurgeon</t>
  </si>
  <si>
    <t>Orthopaedic Surgeon</t>
  </si>
  <si>
    <t>Otorhinolaryngologist</t>
  </si>
  <si>
    <t>Paediatric Surgeon</t>
  </si>
  <si>
    <t>Plastic and Reconstructive Surgeon</t>
  </si>
  <si>
    <t>Urologist</t>
  </si>
  <si>
    <t>Vascular Surgeon</t>
  </si>
  <si>
    <t>Dermatologist</t>
  </si>
  <si>
    <t>Emergency Medicine Specialist</t>
  </si>
  <si>
    <t>Obstetrician and Gynaecologist</t>
  </si>
  <si>
    <t>Ophthalmologist</t>
  </si>
  <si>
    <t>Pathologist</t>
  </si>
  <si>
    <t>Diagnostic and Interventional Radiologist</t>
  </si>
  <si>
    <t>Radiation Oncologist</t>
  </si>
  <si>
    <t>Medical Practitioners nec</t>
  </si>
  <si>
    <t>Midwife</t>
  </si>
  <si>
    <t>Nurse Educator</t>
  </si>
  <si>
    <t>Nurse Researcher</t>
  </si>
  <si>
    <t>Nurse Manager</t>
  </si>
  <si>
    <t>Nurse Practitioner</t>
  </si>
  <si>
    <t>Registered Nurse (Aged Care)</t>
  </si>
  <si>
    <t>Registered Nurse (Child and Family Health)</t>
  </si>
  <si>
    <t>Registered Nurse (Community Health)</t>
  </si>
  <si>
    <t>Registered Nurse (Critical Care and Emergency)</t>
  </si>
  <si>
    <t>Registered Nurse (Developmental Disability)</t>
  </si>
  <si>
    <t>Registered Nurse (Disability and Rehabilitation)</t>
  </si>
  <si>
    <t>Registered Nurse (Medical)</t>
  </si>
  <si>
    <t>Registered Nurse (Medical Practice)</t>
  </si>
  <si>
    <t>Registered Nurse (Mental Health)</t>
  </si>
  <si>
    <t>Registered Nurse (Perioperative)</t>
  </si>
  <si>
    <t>Registered Nurse (Surgical)</t>
  </si>
  <si>
    <t>Registered Nurse (Paediatrics)</t>
  </si>
  <si>
    <t>Registered Nurses nec</t>
  </si>
  <si>
    <t>ICT Business Analyst</t>
  </si>
  <si>
    <t>Systems Analyst</t>
  </si>
  <si>
    <t>Multimedia Specialist</t>
  </si>
  <si>
    <t>Web Developer</t>
  </si>
  <si>
    <t>Analyst Programmer</t>
  </si>
  <si>
    <t>Developer Programmer</t>
  </si>
  <si>
    <t>Software Engineer</t>
  </si>
  <si>
    <t>Software Tester</t>
  </si>
  <si>
    <t>Software and Applications Programmers nec</t>
  </si>
  <si>
    <t>Database Administrator</t>
  </si>
  <si>
    <t>ICT Security Specialist</t>
  </si>
  <si>
    <t>Systems Administrator</t>
  </si>
  <si>
    <t>Computer Network and Systems Engineer</t>
  </si>
  <si>
    <t>Network Administrator</t>
  </si>
  <si>
    <t>Network Analyst</t>
  </si>
  <si>
    <t>ICT Quality Assurance Engineer</t>
  </si>
  <si>
    <t>ICT Support Engineer</t>
  </si>
  <si>
    <t>ICT Systems Test Engineer</t>
  </si>
  <si>
    <t>ICT Support and Test Engineers nec</t>
  </si>
  <si>
    <t>Telecommunications Engineer</t>
  </si>
  <si>
    <t>Telecommunications Network Engineer</t>
  </si>
  <si>
    <t>Barrister</t>
  </si>
  <si>
    <t>Judge</t>
  </si>
  <si>
    <t>Magistrate</t>
  </si>
  <si>
    <t>Tribunal Member</t>
  </si>
  <si>
    <t>Intellectual Property Lawyer</t>
  </si>
  <si>
    <t>Judicial and Other Legal Professionals nec</t>
  </si>
  <si>
    <t>Solicitor</t>
  </si>
  <si>
    <t>Careers Counsellor</t>
  </si>
  <si>
    <t>Drug and Alcohol Counsellor</t>
  </si>
  <si>
    <t>Family and Marriage Counsellor</t>
  </si>
  <si>
    <t>Rehabilitation Counsellor</t>
  </si>
  <si>
    <t>Student Counsellor</t>
  </si>
  <si>
    <t>Counsellors nec</t>
  </si>
  <si>
    <t>Minister of Religion</t>
  </si>
  <si>
    <t>Clinical Psychologist</t>
  </si>
  <si>
    <t>Educational Psychologist</t>
  </si>
  <si>
    <t>Organisational Psychologist</t>
  </si>
  <si>
    <t>Psychotherapist</t>
  </si>
  <si>
    <t>Psychologists nec</t>
  </si>
  <si>
    <t>Historian</t>
  </si>
  <si>
    <t>Interpreter</t>
  </si>
  <si>
    <t>Translator</t>
  </si>
  <si>
    <t>Archaeologist</t>
  </si>
  <si>
    <t>Social Professionals nec</t>
  </si>
  <si>
    <t>Social Worker</t>
  </si>
  <si>
    <t>Community Arts Worker</t>
  </si>
  <si>
    <t>Recreation Officer \ Recreation Coordinator</t>
  </si>
  <si>
    <t>Welfare Worker</t>
  </si>
  <si>
    <t>Agricultural Technician</t>
  </si>
  <si>
    <t>Anaesthetic Technician</t>
  </si>
  <si>
    <t>Cardiac Technician</t>
  </si>
  <si>
    <t>Medical Laboratory Technician</t>
  </si>
  <si>
    <t>Operating Theatre Technician</t>
  </si>
  <si>
    <t>Pharmacy Technician</t>
  </si>
  <si>
    <t>Pathology Collector \ Phlebotomist</t>
  </si>
  <si>
    <t>Medical Technicians nec</t>
  </si>
  <si>
    <t>Fisheries Officer</t>
  </si>
  <si>
    <t>Meat Inspector</t>
  </si>
  <si>
    <t>Quarantine Officer</t>
  </si>
  <si>
    <t>Primary Products Inspectors nec</t>
  </si>
  <si>
    <t>Chemistry Technician</t>
  </si>
  <si>
    <t>Earth Science Technician</t>
  </si>
  <si>
    <t>Life Science Technician</t>
  </si>
  <si>
    <t>School Laboratory Technician</t>
  </si>
  <si>
    <t>Hydrographer</t>
  </si>
  <si>
    <t>Science Technicians nec</t>
  </si>
  <si>
    <t>Architectural Draftsperson</t>
  </si>
  <si>
    <t>Building Associate</t>
  </si>
  <si>
    <t>Building Inspector</t>
  </si>
  <si>
    <t>Construction Estimator</t>
  </si>
  <si>
    <t>Plumbing Inspector</t>
  </si>
  <si>
    <t>Surveying or Spatial Science Technician</t>
  </si>
  <si>
    <t>Architectural, Building and Surveying Technicians nec</t>
  </si>
  <si>
    <t>Civil Engineering Draftsperson</t>
  </si>
  <si>
    <t>Civil Engineering Technician</t>
  </si>
  <si>
    <t>Electrical Engineering Draftsperson</t>
  </si>
  <si>
    <t>Electrical Engineering Technician</t>
  </si>
  <si>
    <t>Electronic Engineering Draftsperson</t>
  </si>
  <si>
    <t>Electronic Engineering Technician</t>
  </si>
  <si>
    <t>Mechanical Engineering Draftsperson</t>
  </si>
  <si>
    <t>Mechanical Engineering Technician</t>
  </si>
  <si>
    <t>Safety Inspector</t>
  </si>
  <si>
    <t>Maintenance Planner</t>
  </si>
  <si>
    <t>Metallurgical or Materials Technician</t>
  </si>
  <si>
    <t>Mine Deputy</t>
  </si>
  <si>
    <t>Building and Engineering Technicians nec</t>
  </si>
  <si>
    <t>Hardware Technician</t>
  </si>
  <si>
    <t>ICT Customer Support Officer</t>
  </si>
  <si>
    <t>Web Administrator</t>
  </si>
  <si>
    <t>ICT Support Technicians nec</t>
  </si>
  <si>
    <t>Radiocommunications Technician</t>
  </si>
  <si>
    <t>Telecommunications Field Engineer</t>
  </si>
  <si>
    <t>Telecommunications Network Planner</t>
  </si>
  <si>
    <t>Telecommunications Technical Officer or Technologist</t>
  </si>
  <si>
    <t>Automotive Electrician</t>
  </si>
  <si>
    <t>Motor Mechanic (General)</t>
  </si>
  <si>
    <t>Diesel Motor Mechanic</t>
  </si>
  <si>
    <t>Motorcycle Mechanic</t>
  </si>
  <si>
    <t>Small Engine Mechanic</t>
  </si>
  <si>
    <t>Blacksmith</t>
  </si>
  <si>
    <t>Electroplater</t>
  </si>
  <si>
    <t>Farrier</t>
  </si>
  <si>
    <t>Metal Casting Trades Worker</t>
  </si>
  <si>
    <t>Metal Polisher</t>
  </si>
  <si>
    <t>Sheetmetal Trades Worker</t>
  </si>
  <si>
    <t>Metal Fabricator</t>
  </si>
  <si>
    <t>Pressure Welder</t>
  </si>
  <si>
    <t>Welder (First Class) (Aus) \ Welder (NZ)</t>
  </si>
  <si>
    <t>Aircraft Maintenance Engineer (Avionics)</t>
  </si>
  <si>
    <t>Aircraft Maintenance Engineer (Mechanical)</t>
  </si>
  <si>
    <t>Aircraft Maintenance Engineer (Structures)</t>
  </si>
  <si>
    <t>Fitter (General)</t>
  </si>
  <si>
    <t>Fitter and Turner</t>
  </si>
  <si>
    <t>Fitter-Welder</t>
  </si>
  <si>
    <t>Metal Machinist (First Class)</t>
  </si>
  <si>
    <t>Textile, Clothing and Footwear Mechanic</t>
  </si>
  <si>
    <t>Metal Fitters and Machinists nec</t>
  </si>
  <si>
    <t>Engraver</t>
  </si>
  <si>
    <t>Gunsmith</t>
  </si>
  <si>
    <t>Locksmith</t>
  </si>
  <si>
    <t>Precision Instrument Maker and Repairer</t>
  </si>
  <si>
    <t>Saw Maker and Repairer</t>
  </si>
  <si>
    <t>Watch and Clock Maker and Repairer</t>
  </si>
  <si>
    <t>Engineering Patternmaker</t>
  </si>
  <si>
    <t>Toolmaker</t>
  </si>
  <si>
    <t>Panelbeater</t>
  </si>
  <si>
    <t>Vehicle Body Builder</t>
  </si>
  <si>
    <t>Vehicle Trimmer</t>
  </si>
  <si>
    <t>Vehicle Painter</t>
  </si>
  <si>
    <t>Bricklayer</t>
  </si>
  <si>
    <t>Stonemason</t>
  </si>
  <si>
    <t>Carpenter and Joiner</t>
  </si>
  <si>
    <t>Carpenter</t>
  </si>
  <si>
    <t>Joiner</t>
  </si>
  <si>
    <t>Floor Finisher</t>
  </si>
  <si>
    <t>Painting Trades Worker</t>
  </si>
  <si>
    <t>Glazier</t>
  </si>
  <si>
    <t>Fibrous Plasterer</t>
  </si>
  <si>
    <t>Solid Plasterer</t>
  </si>
  <si>
    <t>Roof Tiler</t>
  </si>
  <si>
    <t>Wall and Floor Tiler</t>
  </si>
  <si>
    <t>Plumber (General)</t>
  </si>
  <si>
    <t>Airconditioning and Mechanical Services Plumber</t>
  </si>
  <si>
    <t>Drainer \ Drainlayer</t>
  </si>
  <si>
    <t>Gasfitter</t>
  </si>
  <si>
    <t>Roof Plumber</t>
  </si>
  <si>
    <t>Electrician (General)</t>
  </si>
  <si>
    <t>Electrician (Special Class)</t>
  </si>
  <si>
    <t>Lift Mechanic</t>
  </si>
  <si>
    <t>Airconditioning and Refrigeration Mechanic</t>
  </si>
  <si>
    <t>Electrical Linesworker \ Electrical Line Mechanic</t>
  </si>
  <si>
    <t>Technical Cable Jointer</t>
  </si>
  <si>
    <t>Business Machine Mechanic</t>
  </si>
  <si>
    <t>Communications Operator</t>
  </si>
  <si>
    <t>Electronic Equipment Trades Worker</t>
  </si>
  <si>
    <t>Electronic Instrument Trades Worker (General)</t>
  </si>
  <si>
    <t>Electronic Instrument Trades Worker (Special Class)</t>
  </si>
  <si>
    <t>Cabler (Data and Telecommunications)</t>
  </si>
  <si>
    <t>Telecommunications Cable Jointer</t>
  </si>
  <si>
    <t>Telecommunications Linesworker \ Telecommunications Line Mechanic</t>
  </si>
  <si>
    <t>Telecommunications Technician</t>
  </si>
  <si>
    <t>Baker</t>
  </si>
  <si>
    <t>Pastrycook</t>
  </si>
  <si>
    <t>Butcher or Smallgoods Maker</t>
  </si>
  <si>
    <t>Chef</t>
  </si>
  <si>
    <t>Cook</t>
  </si>
  <si>
    <t>Dog Handler or Trainer</t>
  </si>
  <si>
    <t>Horse Trainer</t>
  </si>
  <si>
    <t>Pet Groomer</t>
  </si>
  <si>
    <t>Zookeeper</t>
  </si>
  <si>
    <t>Kennel Hand</t>
  </si>
  <si>
    <t>Animal Attendants and Trainers nec</t>
  </si>
  <si>
    <t>Shearer</t>
  </si>
  <si>
    <t>Veterinary Nurse</t>
  </si>
  <si>
    <t>Florist</t>
  </si>
  <si>
    <t>Gardener (General)</t>
  </si>
  <si>
    <t>Arborist</t>
  </si>
  <si>
    <t>Landscape Gardener</t>
  </si>
  <si>
    <t>Greenkeeper</t>
  </si>
  <si>
    <t>Nurseryperson</t>
  </si>
  <si>
    <t>Hairdresser</t>
  </si>
  <si>
    <t>Print Finisher</t>
  </si>
  <si>
    <t>Screen Printer</t>
  </si>
  <si>
    <t>Graphic Pre-press Trades Worker</t>
  </si>
  <si>
    <t>Printing Machinist</t>
  </si>
  <si>
    <t>Small Offset Printer</t>
  </si>
  <si>
    <t>Canvas Goods Fabricator</t>
  </si>
  <si>
    <t>Leather Goods Maker</t>
  </si>
  <si>
    <t>Sail Maker</t>
  </si>
  <si>
    <t>Shoemaker</t>
  </si>
  <si>
    <t>Apparel Cutter</t>
  </si>
  <si>
    <t>Clothing Patternmaker</t>
  </si>
  <si>
    <t>Dressmaker or Tailor</t>
  </si>
  <si>
    <t>Clothing Trades Workers nec</t>
  </si>
  <si>
    <t>Upholsterer</t>
  </si>
  <si>
    <t>Cabinetmaker</t>
  </si>
  <si>
    <t>Furniture Finisher</t>
  </si>
  <si>
    <t>Picture Framer</t>
  </si>
  <si>
    <t>Wood Machinist</t>
  </si>
  <si>
    <t>Wood Turner</t>
  </si>
  <si>
    <t>Wood Machinists and Other Wood Trades Workers nec</t>
  </si>
  <si>
    <t>Boat Builder and Repairer</t>
  </si>
  <si>
    <t>Shipwright</t>
  </si>
  <si>
    <t>Chemical Plant Operator</t>
  </si>
  <si>
    <t>Gas or Petroleum Operator</t>
  </si>
  <si>
    <t>Power Generation Plant Operator</t>
  </si>
  <si>
    <t>Gallery or Museum Technician</t>
  </si>
  <si>
    <t>Library Technician</t>
  </si>
  <si>
    <t>Jeweller</t>
  </si>
  <si>
    <t>Broadcast Transmitter Operator</t>
  </si>
  <si>
    <t>Camera Operator (Film, Television or Video)</t>
  </si>
  <si>
    <t>Light Technician</t>
  </si>
  <si>
    <t>Make Up Artist</t>
  </si>
  <si>
    <t>Musical Instrument Maker or Repairer</t>
  </si>
  <si>
    <t>Sound Technician</t>
  </si>
  <si>
    <t>Television Equipment Operator</t>
  </si>
  <si>
    <t>Performing Arts Technicians nec</t>
  </si>
  <si>
    <t>Signwriter</t>
  </si>
  <si>
    <t>Diver</t>
  </si>
  <si>
    <t>Interior Decorator</t>
  </si>
  <si>
    <t>Optical Dispenser \ Dispensing Optician</t>
  </si>
  <si>
    <t>Optical Mechanic</t>
  </si>
  <si>
    <t>Photographer's Assistant</t>
  </si>
  <si>
    <t>Plastics Technician</t>
  </si>
  <si>
    <t>Wool Classer</t>
  </si>
  <si>
    <t>Fire Protection Equipment Technician</t>
  </si>
  <si>
    <t>Technicians and Trades Workers nec</t>
  </si>
  <si>
    <t>Ambulance Officer</t>
  </si>
  <si>
    <t>Intensive Care Ambulance Paramedic (Aus) \ Ambulance Paramedic (NZ)</t>
  </si>
  <si>
    <t>Dental Hygienist</t>
  </si>
  <si>
    <t>Dental Prosthetist</t>
  </si>
  <si>
    <t>Dental Technician</t>
  </si>
  <si>
    <t>Dental Therapist</t>
  </si>
  <si>
    <t>Diversional Therapist</t>
  </si>
  <si>
    <t>Enrolled Nurse</t>
  </si>
  <si>
    <t>Mothercraft Nurse</t>
  </si>
  <si>
    <t>Aboriginal and Torres Strait Islander Health Worker</t>
  </si>
  <si>
    <t>Kaiawhina (Hauora) (Maori Health Assistant)</t>
  </si>
  <si>
    <t>Massage Therapist</t>
  </si>
  <si>
    <t>Community Worker</t>
  </si>
  <si>
    <t>Disabilities Services Officer</t>
  </si>
  <si>
    <t>Family Support Worker</t>
  </si>
  <si>
    <t>Parole or Probation Officer</t>
  </si>
  <si>
    <t>Residential Care Officer</t>
  </si>
  <si>
    <t>Youth Worker</t>
  </si>
  <si>
    <t>Child Care Worker</t>
  </si>
  <si>
    <t>Family Day Care Worker</t>
  </si>
  <si>
    <t>Nanny</t>
  </si>
  <si>
    <t>Out of School Hours Care Worker</t>
  </si>
  <si>
    <t>Aboriginal and Torres Strait Islander Education Worker</t>
  </si>
  <si>
    <t>Integration Aide</t>
  </si>
  <si>
    <t>Kaiawhina Kohanga Reo (Maori Language Nest Assistant)</t>
  </si>
  <si>
    <t>Kaiawhina Kura Kaupapa Maori (Maori-medium School Assistant)</t>
  </si>
  <si>
    <t>Preschool Aide</t>
  </si>
  <si>
    <t>Teachers' Aide</t>
  </si>
  <si>
    <t>Aged or Disabled Carer</t>
  </si>
  <si>
    <t>Dental Assistant</t>
  </si>
  <si>
    <t>Hospital Orderly</t>
  </si>
  <si>
    <t>Nursing Support Worker</t>
  </si>
  <si>
    <t>Personal Care Assistant</t>
  </si>
  <si>
    <t>Therapy Aide</t>
  </si>
  <si>
    <t>Child or Youth Residential Care Assistant</t>
  </si>
  <si>
    <t>Hostel Parent</t>
  </si>
  <si>
    <t>Refuge Worker</t>
  </si>
  <si>
    <t>Bar Attendant</t>
  </si>
  <si>
    <t>Barista</t>
  </si>
  <si>
    <t>Cafe Worker</t>
  </si>
  <si>
    <t>Gaming Worker</t>
  </si>
  <si>
    <t>Hotel Service Manager</t>
  </si>
  <si>
    <t>Waiter</t>
  </si>
  <si>
    <t>Bar Useful or Busser</t>
  </si>
  <si>
    <t>Doorperson or Luggage Porter</t>
  </si>
  <si>
    <t>Hospitality Workers nec</t>
  </si>
  <si>
    <t>Defence Force Member - Other Ranks</t>
  </si>
  <si>
    <t>Emergency Service Worker</t>
  </si>
  <si>
    <t>Fire Fighter</t>
  </si>
  <si>
    <t>Detective</t>
  </si>
  <si>
    <t>Police Officer</t>
  </si>
  <si>
    <t>Prison Officer</t>
  </si>
  <si>
    <t>Alarm, Security or Surveillance Monitor</t>
  </si>
  <si>
    <t>Armoured Car Escort</t>
  </si>
  <si>
    <t>Crowd Controller</t>
  </si>
  <si>
    <t>Private Investigator</t>
  </si>
  <si>
    <t>Retail Loss Prevention Officer</t>
  </si>
  <si>
    <t>Security Consultant</t>
  </si>
  <si>
    <t>Security Officer</t>
  </si>
  <si>
    <t>Security Officers and Guards nec</t>
  </si>
  <si>
    <t>Beauty Therapist</t>
  </si>
  <si>
    <t>Driving Instructor</t>
  </si>
  <si>
    <t>Funeral Director</t>
  </si>
  <si>
    <t>Funeral Workers nec</t>
  </si>
  <si>
    <t>Gallery or Museum Guide</t>
  </si>
  <si>
    <t>Tour Guide</t>
  </si>
  <si>
    <t>Natural Remedy Consultant</t>
  </si>
  <si>
    <t>Weight Loss Consultant</t>
  </si>
  <si>
    <t>Herbalist (Western)</t>
  </si>
  <si>
    <t>Tourist Information Officer</t>
  </si>
  <si>
    <t>Travel Consultant</t>
  </si>
  <si>
    <t>Flight Attendant</t>
  </si>
  <si>
    <t>Travel Attendants nec</t>
  </si>
  <si>
    <t>Civil Celebrant</t>
  </si>
  <si>
    <t>Hair or Beauty Salon Assistant</t>
  </si>
  <si>
    <t>Sex Worker or Escort</t>
  </si>
  <si>
    <t>Body Artist</t>
  </si>
  <si>
    <t>First Aid Trainer</t>
  </si>
  <si>
    <t>Religious Assistant</t>
  </si>
  <si>
    <t>Personal Service Workers nec</t>
  </si>
  <si>
    <t>Fitness Instructor</t>
  </si>
  <si>
    <t>Bungy Jump Master</t>
  </si>
  <si>
    <t>Fishing Guide</t>
  </si>
  <si>
    <t>Hunting Guide</t>
  </si>
  <si>
    <t>Mountain or Glacier Guide</t>
  </si>
  <si>
    <t>Outdoor Adventure Instructor</t>
  </si>
  <si>
    <t>Trekking Guide</t>
  </si>
  <si>
    <t>Whitewater Rafting Guide</t>
  </si>
  <si>
    <t>Outdoor Adventure Guides nec</t>
  </si>
  <si>
    <t>Diving Instructor (Open Water)</t>
  </si>
  <si>
    <t>Gymnastics Coach or Instructor</t>
  </si>
  <si>
    <t>Horse Riding Coach or Instructor</t>
  </si>
  <si>
    <t>Snowsport Instructor</t>
  </si>
  <si>
    <t>Swimming Coach or Instructor</t>
  </si>
  <si>
    <t>Tennis Coach</t>
  </si>
  <si>
    <t>Other Sports Coach or Instructor</t>
  </si>
  <si>
    <t>Dog or Horse Racing Official</t>
  </si>
  <si>
    <t>Sports Development Officer</t>
  </si>
  <si>
    <t>Sports Umpire</t>
  </si>
  <si>
    <t>Other Sports Official</t>
  </si>
  <si>
    <t>Footballer</t>
  </si>
  <si>
    <t>Golfer</t>
  </si>
  <si>
    <t>Jockey</t>
  </si>
  <si>
    <t>Lifeguard</t>
  </si>
  <si>
    <t>Sportspersons nec</t>
  </si>
  <si>
    <t>Contract Administrator</t>
  </si>
  <si>
    <t>Program or Project Administrator</t>
  </si>
  <si>
    <t>Office Manager</t>
  </si>
  <si>
    <t>Health Practice Manager</t>
  </si>
  <si>
    <t>Practice Managers nec</t>
  </si>
  <si>
    <t>Personal Assistant</t>
  </si>
  <si>
    <t>Secretary (General)</t>
  </si>
  <si>
    <t>Legal Secretary</t>
  </si>
  <si>
    <t>General Clerk</t>
  </si>
  <si>
    <t>Data Entry Operator</t>
  </si>
  <si>
    <t>Machine Shorthand Reporter</t>
  </si>
  <si>
    <t>Word Processing Operator</t>
  </si>
  <si>
    <t>Call or Contact Centre Team Leader</t>
  </si>
  <si>
    <t>Call or Contact Centre Operator</t>
  </si>
  <si>
    <t>Information Officer</t>
  </si>
  <si>
    <t>Receptionist (General)</t>
  </si>
  <si>
    <t>Admissions Clerk</t>
  </si>
  <si>
    <t>Hotel or Motel Receptionist</t>
  </si>
  <si>
    <t>Medical Receptionist</t>
  </si>
  <si>
    <t>Accounts Clerk</t>
  </si>
  <si>
    <t>Cost Clerk</t>
  </si>
  <si>
    <t>Bookkeeper</t>
  </si>
  <si>
    <t>Payroll Clerk</t>
  </si>
  <si>
    <t>Bank Worker</t>
  </si>
  <si>
    <t>Credit or Loans Officer (Aus) \ Finance Clerk (NZ)</t>
  </si>
  <si>
    <t>Bookmaker</t>
  </si>
  <si>
    <t>Insurance Consultant</t>
  </si>
  <si>
    <t>Money Market Clerk</t>
  </si>
  <si>
    <t>Statistical Clerk</t>
  </si>
  <si>
    <t>Betting Agency Counter Clerk</t>
  </si>
  <si>
    <t>Bookmaker's Clerk</t>
  </si>
  <si>
    <t>Telephone Betting Clerk</t>
  </si>
  <si>
    <t>Betting Clerks nec</t>
  </si>
  <si>
    <t>Courier</t>
  </si>
  <si>
    <t>Postal Delivery Officer</t>
  </si>
  <si>
    <t>Filing or Registry Clerk</t>
  </si>
  <si>
    <t>Mail Clerk</t>
  </si>
  <si>
    <t>Postal Sorting Officer</t>
  </si>
  <si>
    <t>Survey Interviewer</t>
  </si>
  <si>
    <t>Switchboard Operator</t>
  </si>
  <si>
    <t>Classified Advertising Clerk</t>
  </si>
  <si>
    <t>Meter Reader</t>
  </si>
  <si>
    <t>Parking Inspector</t>
  </si>
  <si>
    <t>Clerical and Office Support Workers nec</t>
  </si>
  <si>
    <t>Production Clerk</t>
  </si>
  <si>
    <t>Purchasing Officer</t>
  </si>
  <si>
    <t>Stock Clerk</t>
  </si>
  <si>
    <t>Warehouse Administrator</t>
  </si>
  <si>
    <t>Order Clerk</t>
  </si>
  <si>
    <t>Despatching and Receiving Clerk</t>
  </si>
  <si>
    <t>Import-Export Clerk</t>
  </si>
  <si>
    <t>Conveyancer</t>
  </si>
  <si>
    <t>Legal Executive</t>
  </si>
  <si>
    <t>Clerk of Court</t>
  </si>
  <si>
    <t>Court Bailiff or Sheriff (Aus) \ Court Collections Officer (NZ)</t>
  </si>
  <si>
    <t>Court Orderly (Aus) \ Court Registry Officer (NZ)</t>
  </si>
  <si>
    <t>Law Clerk</t>
  </si>
  <si>
    <t>Trust Officer</t>
  </si>
  <si>
    <t>Debt Collector</t>
  </si>
  <si>
    <t>Human Resource Clerk</t>
  </si>
  <si>
    <t>Customs Officer</t>
  </si>
  <si>
    <t>Immigration Officer</t>
  </si>
  <si>
    <t>Motor Vehicle Licence Examiner</t>
  </si>
  <si>
    <t>Noxious Weeds and Pest Inspector</t>
  </si>
  <si>
    <t>Social Security Assessor</t>
  </si>
  <si>
    <t>Taxation Inspector</t>
  </si>
  <si>
    <t>Train Examiner</t>
  </si>
  <si>
    <t>Transport Operations Inspector</t>
  </si>
  <si>
    <t>Water Inspector</t>
  </si>
  <si>
    <t>Inspectors and Regulatory Officers nec</t>
  </si>
  <si>
    <t>Insurance Investigator</t>
  </si>
  <si>
    <t>Insurance Loss Adjuster</t>
  </si>
  <si>
    <t>Insurance Risk Surveyor</t>
  </si>
  <si>
    <t>Library Assistant</t>
  </si>
  <si>
    <t>Production Assistant (Film, Television, Radio or Stage)</t>
  </si>
  <si>
    <t>Proof Reader</t>
  </si>
  <si>
    <t>Radio Despatcher</t>
  </si>
  <si>
    <t>Clinical Coder</t>
  </si>
  <si>
    <t>Facilities Administrator</t>
  </si>
  <si>
    <t>Clerical and Administrative Workers nec</t>
  </si>
  <si>
    <t>Auctioneer</t>
  </si>
  <si>
    <t>Stock and Station Agent</t>
  </si>
  <si>
    <t>Insurance Agent</t>
  </si>
  <si>
    <t>Sales Representative (Building and Plumbing Supplies)</t>
  </si>
  <si>
    <t>Sales Representative (Business Services)</t>
  </si>
  <si>
    <t>Sales Representative (Motor Vehicle Parts and Accessories)</t>
  </si>
  <si>
    <t>Sales Representative (Personal and Household Goods)</t>
  </si>
  <si>
    <t>Sales Representatives nec</t>
  </si>
  <si>
    <t>Business Broker</t>
  </si>
  <si>
    <t>Property Manager</t>
  </si>
  <si>
    <t>Real Estate Agency Principal \ Real Estate Agency Licensee</t>
  </si>
  <si>
    <t>Real Estate Agent</t>
  </si>
  <si>
    <t>Real Estate Representative</t>
  </si>
  <si>
    <t>Sales Assistant (General)</t>
  </si>
  <si>
    <t>ICT Sales Assistant</t>
  </si>
  <si>
    <t>Motor Vehicle or Caravan Salesperson</t>
  </si>
  <si>
    <t>Motor Vehicle Parts Interpreter \ Automotive Parts Salesperson</t>
  </si>
  <si>
    <t>Pharmacy Sales Assistant</t>
  </si>
  <si>
    <t>Retail Supervisor</t>
  </si>
  <si>
    <t>Service Station Attendant</t>
  </si>
  <si>
    <t>Cash Van Salesperson</t>
  </si>
  <si>
    <t>Door-to-door Salesperson</t>
  </si>
  <si>
    <t>Street Vendor</t>
  </si>
  <si>
    <t>Materials Recycler</t>
  </si>
  <si>
    <t>Rental Salesperson</t>
  </si>
  <si>
    <t>Sales Assistants and Salespersons nec</t>
  </si>
  <si>
    <t>Checkout Operator</t>
  </si>
  <si>
    <t>Office Cashier</t>
  </si>
  <si>
    <t>Model</t>
  </si>
  <si>
    <t>Sales Demonstrator</t>
  </si>
  <si>
    <t>Retail Buyer</t>
  </si>
  <si>
    <t>Wool Buyer</t>
  </si>
  <si>
    <t>Telemarketer</t>
  </si>
  <si>
    <t>Ticket Seller</t>
  </si>
  <si>
    <t>Transport Conductor</t>
  </si>
  <si>
    <t>Visual Merchandiser</t>
  </si>
  <si>
    <t>Other Sales Support Worker</t>
  </si>
  <si>
    <t>Clay Products Machine Operator</t>
  </si>
  <si>
    <t>Concrete Products Machine Operator</t>
  </si>
  <si>
    <t>Glass Production Machine Operator</t>
  </si>
  <si>
    <t>Stone Processing Machine Operator</t>
  </si>
  <si>
    <t>Clay, Concrete, Glass and Stone Processing Machine Operators nec</t>
  </si>
  <si>
    <t>Industrial Spraypainter</t>
  </si>
  <si>
    <t>Paper Products Machine Operator</t>
  </si>
  <si>
    <t>Sawmilling Operator</t>
  </si>
  <si>
    <t>Other Wood Processing Machine Operator</t>
  </si>
  <si>
    <t>Photographic Developer and Printer</t>
  </si>
  <si>
    <t>Plastic Cablemaking Machine Operator</t>
  </si>
  <si>
    <t>Plastic Compounding and Reclamation Machine Operator</t>
  </si>
  <si>
    <t>Plastics Fabricator or Welder</t>
  </si>
  <si>
    <t>Plastics Production Machine Operator (General)</t>
  </si>
  <si>
    <t>Reinforced Plastic and Composite Production Worker</t>
  </si>
  <si>
    <t>Rubber Production Machine Operator</t>
  </si>
  <si>
    <t>Plastics and Rubber Production Machine Operators nec</t>
  </si>
  <si>
    <t>Sewing Machinist</t>
  </si>
  <si>
    <t>Footwear Production Machine Operator</t>
  </si>
  <si>
    <t>Hide and Skin Processing Machine Operator</t>
  </si>
  <si>
    <t>Knitting Machine Operator</t>
  </si>
  <si>
    <t>Textile Dyeing and Finishing Machine Operator</t>
  </si>
  <si>
    <t>Weaving Machine Operator</t>
  </si>
  <si>
    <t>Yarn Carding and Spinning Machine Operator</t>
  </si>
  <si>
    <t>Textile and Footwear Production Machine Operators nec</t>
  </si>
  <si>
    <t>Chemical Production Machine Operator</t>
  </si>
  <si>
    <t>Motion Picture Projectionist</t>
  </si>
  <si>
    <t>Sand Blaster</t>
  </si>
  <si>
    <t>Sterilisation Technician</t>
  </si>
  <si>
    <t>Machine Operators nec</t>
  </si>
  <si>
    <t>Crane, Hoist or Lift Operator</t>
  </si>
  <si>
    <t>Driller</t>
  </si>
  <si>
    <t>Miner</t>
  </si>
  <si>
    <t>Shot Firer</t>
  </si>
  <si>
    <t>Engineering Production Worker</t>
  </si>
  <si>
    <t>Boiler or Engine Operator</t>
  </si>
  <si>
    <t>Bulk Materials Handling Plant Operator</t>
  </si>
  <si>
    <t>Cement Production Plant Operator</t>
  </si>
  <si>
    <t>Concrete Batching Plant Operator</t>
  </si>
  <si>
    <t>Concrete Pump Operator</t>
  </si>
  <si>
    <t>Paper and Pulp Mill Operator</t>
  </si>
  <si>
    <t>Railway Signal Operator</t>
  </si>
  <si>
    <t>Train Controller</t>
  </si>
  <si>
    <t>Waste Water or Water Plant Operator</t>
  </si>
  <si>
    <t>Weighbridge Operator</t>
  </si>
  <si>
    <t>Stationary Plant Operators nec</t>
  </si>
  <si>
    <t>Agricultural and Horticultural Mobile Plant Operator</t>
  </si>
  <si>
    <t>Logging Plant Operator</t>
  </si>
  <si>
    <t>Earthmoving Plant Operator (General)</t>
  </si>
  <si>
    <t>Backhoe Operator</t>
  </si>
  <si>
    <t>Bulldozer Operator</t>
  </si>
  <si>
    <t>Excavator Operator</t>
  </si>
  <si>
    <t>Grader Operator</t>
  </si>
  <si>
    <t>Loader Operator</t>
  </si>
  <si>
    <t>Forklift Driver</t>
  </si>
  <si>
    <t>Aircraft Baggage Handler and Airline Ground Crew</t>
  </si>
  <si>
    <t>Linemarker</t>
  </si>
  <si>
    <t>Paving Plant Operator</t>
  </si>
  <si>
    <t>Railway Track Plant Operator</t>
  </si>
  <si>
    <t>Road Roller Operator</t>
  </si>
  <si>
    <t>Streetsweeper Operator</t>
  </si>
  <si>
    <t>Mobile Plant Operators nec</t>
  </si>
  <si>
    <t>Chauffeur</t>
  </si>
  <si>
    <t>Taxi Driver</t>
  </si>
  <si>
    <t>Automobile Drivers nec</t>
  </si>
  <si>
    <t>Bus Driver</t>
  </si>
  <si>
    <t>Charter and Tour Bus Driver</t>
  </si>
  <si>
    <t>Passenger Coach Driver</t>
  </si>
  <si>
    <t>Train Driver</t>
  </si>
  <si>
    <t>Tram Driver</t>
  </si>
  <si>
    <t>Delivery Driver</t>
  </si>
  <si>
    <t>Truck Driver (General)</t>
  </si>
  <si>
    <t>Aircraft Refueller</t>
  </si>
  <si>
    <t>Furniture Removalist</t>
  </si>
  <si>
    <t>Tanker Driver</t>
  </si>
  <si>
    <t>Tow Truck Driver</t>
  </si>
  <si>
    <t>Storeperson</t>
  </si>
  <si>
    <t>Car Detailer</t>
  </si>
  <si>
    <t>Commercial Cleaner</t>
  </si>
  <si>
    <t>Domestic Cleaner</t>
  </si>
  <si>
    <t>Commercial Housekeeper</t>
  </si>
  <si>
    <t>Domestic Housekeeper</t>
  </si>
  <si>
    <t>Laundry Worker (General)</t>
  </si>
  <si>
    <t>Drycleaner</t>
  </si>
  <si>
    <t>Ironer or Presser</t>
  </si>
  <si>
    <t>Carpet Cleaner</t>
  </si>
  <si>
    <t>Window Cleaner</t>
  </si>
  <si>
    <t>Cleaners nec</t>
  </si>
  <si>
    <t>Builder's Labourer</t>
  </si>
  <si>
    <t>Drainage, Sewerage and Stormwater Labourer</t>
  </si>
  <si>
    <t>Earthmoving Labourer</t>
  </si>
  <si>
    <t>Plumber's Assistant</t>
  </si>
  <si>
    <t>Concreter</t>
  </si>
  <si>
    <t>Fencer</t>
  </si>
  <si>
    <t>Building Insulation Installer</t>
  </si>
  <si>
    <t>Home Improvement Installer</t>
  </si>
  <si>
    <t>Paving and Surfacing Labourer</t>
  </si>
  <si>
    <t>Railway Track Worker</t>
  </si>
  <si>
    <t>Construction Rigger</t>
  </si>
  <si>
    <t>Scaffolder</t>
  </si>
  <si>
    <t>Steel Fixer</t>
  </si>
  <si>
    <t>Structural Steel Erector</t>
  </si>
  <si>
    <t>Crane Chaser</t>
  </si>
  <si>
    <t>Driller's Assistant</t>
  </si>
  <si>
    <t>Lagger</t>
  </si>
  <si>
    <t>Mining Support Worker</t>
  </si>
  <si>
    <t>Surveyor's Assistant</t>
  </si>
  <si>
    <t>Baking Factory Worker</t>
  </si>
  <si>
    <t>Brewery Worker</t>
  </si>
  <si>
    <t>Confectionery Maker</t>
  </si>
  <si>
    <t>Dairy Products Maker</t>
  </si>
  <si>
    <t>Fruit and Vegetable Factory Worker</t>
  </si>
  <si>
    <t>Grain Mill Worker</t>
  </si>
  <si>
    <t>Sugar Mill Worker</t>
  </si>
  <si>
    <t>Winery Cellar Hand</t>
  </si>
  <si>
    <t>Food and Drink Factory Workers nec</t>
  </si>
  <si>
    <t>Meat Boner and Slicer</t>
  </si>
  <si>
    <t>Slaughterer</t>
  </si>
  <si>
    <t>Meat Process Worker</t>
  </si>
  <si>
    <t>Poultry Process Worker</t>
  </si>
  <si>
    <t>Seafood Process Worker</t>
  </si>
  <si>
    <t>Chocolate Packer</t>
  </si>
  <si>
    <t>Container Filler</t>
  </si>
  <si>
    <t>Fruit and Vegetable Packer</t>
  </si>
  <si>
    <t>Meat Packer</t>
  </si>
  <si>
    <t>Seafood Packer</t>
  </si>
  <si>
    <t>Packers nec</t>
  </si>
  <si>
    <t>Product Assembler</t>
  </si>
  <si>
    <t>Metal Engineering Process Worker</t>
  </si>
  <si>
    <t>Plastics Factory Worker</t>
  </si>
  <si>
    <t>Rubber Factory Worker</t>
  </si>
  <si>
    <t>Product Examiner</t>
  </si>
  <si>
    <t>Product Grader</t>
  </si>
  <si>
    <t>Product Tester</t>
  </si>
  <si>
    <t>Paper and Pulp Mill Worker</t>
  </si>
  <si>
    <t>Sawmill or Timber Yard Worker</t>
  </si>
  <si>
    <t>Wood and Wood Products Factory Worker</t>
  </si>
  <si>
    <t>Cement and Concrete Plant Worker</t>
  </si>
  <si>
    <t>Chemical Plant Worker</t>
  </si>
  <si>
    <t>Clay Processing Factory Worker</t>
  </si>
  <si>
    <t>Fabric and Textile Factory Worker</t>
  </si>
  <si>
    <t>Footwear Factory Worker</t>
  </si>
  <si>
    <t>Glass Processing Worker</t>
  </si>
  <si>
    <t>Hide and Skin Processing Worker</t>
  </si>
  <si>
    <t>Recycling Worker</t>
  </si>
  <si>
    <t>Factory Process Workers nec</t>
  </si>
  <si>
    <t>Aquaculture Worker</t>
  </si>
  <si>
    <t>Fruit or Nut Farm Worker</t>
  </si>
  <si>
    <t>Fruit or Nut Picker</t>
  </si>
  <si>
    <t>Grain, Oilseed or Pasture Farm Worker (Aus) \ Field Crop Farm Worker (NZ)</t>
  </si>
  <si>
    <t>Vegetable Farm Worker (Aus) \ Market Garden Worker (NZ)</t>
  </si>
  <si>
    <t>Vegetable Picker</t>
  </si>
  <si>
    <t>Vineyard Worker</t>
  </si>
  <si>
    <t>Mushroom Picker</t>
  </si>
  <si>
    <t>Crop Farm Workers nec</t>
  </si>
  <si>
    <t>Forestry Worker</t>
  </si>
  <si>
    <t>Logging Assistant</t>
  </si>
  <si>
    <t>Tree Faller</t>
  </si>
  <si>
    <t>Garden Labourer</t>
  </si>
  <si>
    <t>Horticultural Nursery Assistant</t>
  </si>
  <si>
    <t>Beef Cattle Farm Worker</t>
  </si>
  <si>
    <t>Dairy Cattle Farm Worker</t>
  </si>
  <si>
    <t>Mixed Livestock Farm Worker</t>
  </si>
  <si>
    <t>Poultry Farm Worker</t>
  </si>
  <si>
    <t>Sheep Farm Worker</t>
  </si>
  <si>
    <t>Stablehand</t>
  </si>
  <si>
    <t>Wool Handler</t>
  </si>
  <si>
    <t>Livestock Farm Workers nec</t>
  </si>
  <si>
    <t>Mixed Crop and Livestock Farm Worker</t>
  </si>
  <si>
    <t>Hunter-Trapper</t>
  </si>
  <si>
    <t>Pest Controller</t>
  </si>
  <si>
    <t>Farm, Forestry and Garden Workers nec</t>
  </si>
  <si>
    <t>Fast Food Cook</t>
  </si>
  <si>
    <t>Pastrycook's Assistant</t>
  </si>
  <si>
    <t>Food Trades Assistants nec</t>
  </si>
  <si>
    <t>Kitchenhand</t>
  </si>
  <si>
    <t>Freight Handler (Rail or Road)</t>
  </si>
  <si>
    <t>Truck Driver's Offsider</t>
  </si>
  <si>
    <t>Waterside Worker</t>
  </si>
  <si>
    <t>Shelf Filler</t>
  </si>
  <si>
    <t>Caretaker</t>
  </si>
  <si>
    <t>Deck Hand</t>
  </si>
  <si>
    <t>Fishing Hand</t>
  </si>
  <si>
    <t>Handyperson</t>
  </si>
  <si>
    <t>Motor Vehicle Parts and Accessories Fitter (General)</t>
  </si>
  <si>
    <t>Autoglazier</t>
  </si>
  <si>
    <t>Exhaust and Muffler Repairer</t>
  </si>
  <si>
    <t>Radiator Repairer</t>
  </si>
  <si>
    <t>Tyre Fitter</t>
  </si>
  <si>
    <t>Printer's Assistant</t>
  </si>
  <si>
    <t>Printing Table Worker</t>
  </si>
  <si>
    <t>Recycling or Rubbish Collector</t>
  </si>
  <si>
    <t>Vending Machine Attendant</t>
  </si>
  <si>
    <t>Bicycle Mechanic</t>
  </si>
  <si>
    <t>Car Park Attendant</t>
  </si>
  <si>
    <t>Crossing Supervisor</t>
  </si>
  <si>
    <t>Electrical or Telecommunications Trades Assistant</t>
  </si>
  <si>
    <t>Leaflet or Newspaper Deliverer</t>
  </si>
  <si>
    <t>Mechanic's Assistant</t>
  </si>
  <si>
    <t>Railways Assistant</t>
  </si>
  <si>
    <t>Sign Erector</t>
  </si>
  <si>
    <t>Ticket Collector or Usher</t>
  </si>
  <si>
    <t>Trolley Collector</t>
  </si>
  <si>
    <t>Road Traffic Controller</t>
  </si>
  <si>
    <t>Labourers nec</t>
  </si>
  <si>
    <t>099888</t>
  </si>
  <si>
    <t>Response inadequately described</t>
  </si>
  <si>
    <t>Weekly pay</t>
  </si>
  <si>
    <t>Reason family violence leave data unavailable</t>
  </si>
  <si>
    <t>Reason sexual harassment complaints data unavailable</t>
  </si>
  <si>
    <t>Question</t>
  </si>
  <si>
    <t>Answer</t>
  </si>
  <si>
    <t>Senior leader</t>
  </si>
  <si>
    <t>Working more hours over fewer days</t>
  </si>
  <si>
    <t>Flexible start and finish times</t>
  </si>
  <si>
    <t>Working remotely</t>
  </si>
  <si>
    <t>Working part-time</t>
  </si>
  <si>
    <t>Shift swap</t>
  </si>
  <si>
    <t>Job sharing</t>
  </si>
  <si>
    <t>Study leave</t>
  </si>
  <si>
    <t>Purchased leave</t>
  </si>
  <si>
    <t>Using leave to work flexible hours</t>
  </si>
  <si>
    <t>Voluntary</t>
  </si>
  <si>
    <t>Involuntary</t>
  </si>
  <si>
    <t>Not applicable</t>
  </si>
  <si>
    <t>Bystander or witness</t>
  </si>
  <si>
    <t>Person who was subject of sexual harassment</t>
  </si>
  <si>
    <t>Senior manager</t>
  </si>
  <si>
    <t>Colleague</t>
  </si>
  <si>
    <t>Group of colleagues</t>
  </si>
  <si>
    <t>Immediate manager or someone they supervise</t>
  </si>
  <si>
    <t>A client, customer, patient, stakeholder</t>
  </si>
  <si>
    <t>Member of public</t>
  </si>
  <si>
    <t>An apology</t>
  </si>
  <si>
    <t>A job reference or reinstatement</t>
  </si>
  <si>
    <t>Access to a previously denied job opportunity or service</t>
  </si>
  <si>
    <t>An agreement to change or stop the behaviour</t>
  </si>
  <si>
    <t>Perpetrator demoted</t>
  </si>
  <si>
    <t>Perpetrator dismissed</t>
  </si>
  <si>
    <t>Perpetrator financially compensated victim</t>
  </si>
  <si>
    <t>Organisation financially compensated victim</t>
  </si>
  <si>
    <t>Matter referred to tribunal</t>
  </si>
  <si>
    <t>Matter dismissed</t>
  </si>
  <si>
    <t>Disciplinary action against perpetrator</t>
  </si>
  <si>
    <t>Removal of perpetrator from work area</t>
  </si>
  <si>
    <t>Removal of complainant from work area</t>
  </si>
  <si>
    <t>Other outcome</t>
  </si>
  <si>
    <t>Staff training</t>
  </si>
  <si>
    <t>New policy or program</t>
  </si>
  <si>
    <t>Leadership communication</t>
  </si>
  <si>
    <t>Communication campaigns</t>
  </si>
  <si>
    <t>Improved complaints processes</t>
  </si>
  <si>
    <t>Internally</t>
  </si>
  <si>
    <t>Externally</t>
  </si>
  <si>
    <t>Both internally and externally</t>
  </si>
  <si>
    <t>Very satisfied</t>
  </si>
  <si>
    <t>Satisfied</t>
  </si>
  <si>
    <t>Neutral</t>
  </si>
  <si>
    <t>Unsatisfied</t>
  </si>
  <si>
    <t>Very unsatisfied</t>
  </si>
  <si>
    <t>Complainant relationship to incident</t>
  </si>
  <si>
    <t>Yes</t>
  </si>
  <si>
    <t>Row</t>
  </si>
  <si>
    <t>Column</t>
  </si>
  <si>
    <t>Level</t>
  </si>
  <si>
    <t>Governing body data availability</t>
  </si>
  <si>
    <t>Reason governing body data unavailable</t>
  </si>
  <si>
    <t>Family violence leave data commentary</t>
  </si>
  <si>
    <t>Home postcode</t>
  </si>
  <si>
    <t>Workplace postcode</t>
  </si>
  <si>
    <t>Complaint outcomes</t>
  </si>
  <si>
    <t>Occupation code</t>
  </si>
  <si>
    <t>DU</t>
  </si>
  <si>
    <t>Data unavailable</t>
  </si>
  <si>
    <t>No, there were no occurrences within the reporting period</t>
  </si>
  <si>
    <t>Y</t>
  </si>
  <si>
    <t>Yes, there was at least 1 occurrence within the reporting period</t>
  </si>
  <si>
    <t>No outcome / Currently ongoing</t>
  </si>
  <si>
    <t>FTO</t>
  </si>
  <si>
    <t>FTT</t>
  </si>
  <si>
    <t>PTO</t>
  </si>
  <si>
    <t>PTT</t>
  </si>
  <si>
    <t>No - we had no occurrences within the reporting period</t>
  </si>
  <si>
    <t>Yes - we have entered data into the relevant worksheet</t>
  </si>
  <si>
    <t>Another kind of flexible work arrangement not listed</t>
  </si>
  <si>
    <t>Not on a formal flexible work arrangement</t>
  </si>
  <si>
    <t>M</t>
  </si>
  <si>
    <t>S</t>
  </si>
  <si>
    <t>W</t>
  </si>
  <si>
    <t>100000</t>
  </si>
  <si>
    <t>Managers nfd</t>
  </si>
  <si>
    <t>110000</t>
  </si>
  <si>
    <t>Chief Executives, General Managers and Legislators nfd</t>
  </si>
  <si>
    <t>111000</t>
  </si>
  <si>
    <t>111100</t>
  </si>
  <si>
    <t>Chief Executives and Managing Directors nfd</t>
  </si>
  <si>
    <t>111111</t>
  </si>
  <si>
    <t>111200</t>
  </si>
  <si>
    <t>General Managers nfd</t>
  </si>
  <si>
    <t>111211</t>
  </si>
  <si>
    <t>111212</t>
  </si>
  <si>
    <t>111300</t>
  </si>
  <si>
    <t>Legislators nfd</t>
  </si>
  <si>
    <t>111311</t>
  </si>
  <si>
    <t>111312</t>
  </si>
  <si>
    <t>111399</t>
  </si>
  <si>
    <t>120000</t>
  </si>
  <si>
    <t>Farmers and Farm Managers nfd</t>
  </si>
  <si>
    <t>121000</t>
  </si>
  <si>
    <t>121100</t>
  </si>
  <si>
    <t>Aquaculture Farmers nfd</t>
  </si>
  <si>
    <t>121111</t>
  </si>
  <si>
    <t>121200</t>
  </si>
  <si>
    <t>Crop Farmers nfd</t>
  </si>
  <si>
    <t>121211</t>
  </si>
  <si>
    <t>121212</t>
  </si>
  <si>
    <t>121213</t>
  </si>
  <si>
    <t>121214</t>
  </si>
  <si>
    <t>121215</t>
  </si>
  <si>
    <t>121216</t>
  </si>
  <si>
    <t>121217</t>
  </si>
  <si>
    <t>121218</t>
  </si>
  <si>
    <t>121221</t>
  </si>
  <si>
    <t>121299</t>
  </si>
  <si>
    <t>121300</t>
  </si>
  <si>
    <t>Livestock Farmers nfd</t>
  </si>
  <si>
    <t>121311</t>
  </si>
  <si>
    <t>121312</t>
  </si>
  <si>
    <t>121313</t>
  </si>
  <si>
    <t>121314</t>
  </si>
  <si>
    <t>121315</t>
  </si>
  <si>
    <t>121316</t>
  </si>
  <si>
    <t>121317</t>
  </si>
  <si>
    <t>121318</t>
  </si>
  <si>
    <t>121321</t>
  </si>
  <si>
    <t>121322</t>
  </si>
  <si>
    <t>121399</t>
  </si>
  <si>
    <t>121400</t>
  </si>
  <si>
    <t>Mixed Crop and Livestock Farmers nfd</t>
  </si>
  <si>
    <t>121411</t>
  </si>
  <si>
    <t>130000</t>
  </si>
  <si>
    <t>Specialist Managers nfd</t>
  </si>
  <si>
    <t>131000</t>
  </si>
  <si>
    <t>Advertising, Public Relations and Sales Managers nfd</t>
  </si>
  <si>
    <t>131100</t>
  </si>
  <si>
    <t>131111</t>
  </si>
  <si>
    <t>131112</t>
  </si>
  <si>
    <t>131113</t>
  </si>
  <si>
    <t>131114</t>
  </si>
  <si>
    <t>132000</t>
  </si>
  <si>
    <t>Business Administration Managers nfd</t>
  </si>
  <si>
    <t>132100</t>
  </si>
  <si>
    <t>Corporate Services Managers nfd</t>
  </si>
  <si>
    <t>132111</t>
  </si>
  <si>
    <t>132200</t>
  </si>
  <si>
    <t>Finance Managers nfd</t>
  </si>
  <si>
    <t>132211</t>
  </si>
  <si>
    <t>132300</t>
  </si>
  <si>
    <t>Human Resource Managers nfd</t>
  </si>
  <si>
    <t>132311</t>
  </si>
  <si>
    <t>132400</t>
  </si>
  <si>
    <t>Policy and Planning Managers nfd</t>
  </si>
  <si>
    <t>132411</t>
  </si>
  <si>
    <t>132500</t>
  </si>
  <si>
    <t>Research and Development Managers nfd</t>
  </si>
  <si>
    <t>132511</t>
  </si>
  <si>
    <t>133000</t>
  </si>
  <si>
    <t>Construction, Distribution and Production Managers nfd</t>
  </si>
  <si>
    <t>133100</t>
  </si>
  <si>
    <t>Construction Managers nfd</t>
  </si>
  <si>
    <t>133111</t>
  </si>
  <si>
    <t>133112</t>
  </si>
  <si>
    <t>133200</t>
  </si>
  <si>
    <t>Engineering Managers nfd</t>
  </si>
  <si>
    <t>133211</t>
  </si>
  <si>
    <t>133300</t>
  </si>
  <si>
    <t>Importers, Exporters and Wholesalers nfd</t>
  </si>
  <si>
    <t>133311</t>
  </si>
  <si>
    <t>133312</t>
  </si>
  <si>
    <t>133400</t>
  </si>
  <si>
    <t>Manufacturers nfd</t>
  </si>
  <si>
    <t>133411</t>
  </si>
  <si>
    <t>133500</t>
  </si>
  <si>
    <t>Production Managers nfd</t>
  </si>
  <si>
    <t>133511</t>
  </si>
  <si>
    <t>133512</t>
  </si>
  <si>
    <t>133513</t>
  </si>
  <si>
    <t>133600</t>
  </si>
  <si>
    <t>Supply, Distribution and Procurement Managers nfd</t>
  </si>
  <si>
    <t>133611</t>
  </si>
  <si>
    <t>133612</t>
  </si>
  <si>
    <t>134000</t>
  </si>
  <si>
    <t>Education, Health and Welfare Services Managers nfd</t>
  </si>
  <si>
    <t>134100</t>
  </si>
  <si>
    <t>Child Care Centre Managers nfd</t>
  </si>
  <si>
    <t>134111</t>
  </si>
  <si>
    <t>134200</t>
  </si>
  <si>
    <t>Health and Welfare Services Managers nfd</t>
  </si>
  <si>
    <t>134211</t>
  </si>
  <si>
    <t>134212</t>
  </si>
  <si>
    <t>134213</t>
  </si>
  <si>
    <t>134214</t>
  </si>
  <si>
    <t>134299</t>
  </si>
  <si>
    <t>134300</t>
  </si>
  <si>
    <t>School Principals nfd</t>
  </si>
  <si>
    <t>134311</t>
  </si>
  <si>
    <t>134400</t>
  </si>
  <si>
    <t>Other Education Managers nfd</t>
  </si>
  <si>
    <t>134411</t>
  </si>
  <si>
    <t>134412</t>
  </si>
  <si>
    <t>134499</t>
  </si>
  <si>
    <t>135000</t>
  </si>
  <si>
    <t>ICT Managers nfd</t>
  </si>
  <si>
    <t>135100</t>
  </si>
  <si>
    <t>135111</t>
  </si>
  <si>
    <t>135112</t>
  </si>
  <si>
    <t>135199</t>
  </si>
  <si>
    <t>139000</t>
  </si>
  <si>
    <t>Miscellaneous Specialist Managers nfd</t>
  </si>
  <si>
    <t>139100</t>
  </si>
  <si>
    <t>Commissioned Officers (Management) nfd</t>
  </si>
  <si>
    <t>139111</t>
  </si>
  <si>
    <t>139112</t>
  </si>
  <si>
    <t>139113</t>
  </si>
  <si>
    <t>139200</t>
  </si>
  <si>
    <t>Senior Non-commissioned Defence Force Members nfd</t>
  </si>
  <si>
    <t>139211</t>
  </si>
  <si>
    <t>139900</t>
  </si>
  <si>
    <t>Other Specialist Managers nfd</t>
  </si>
  <si>
    <t>139911</t>
  </si>
  <si>
    <t>139912</t>
  </si>
  <si>
    <t>139913</t>
  </si>
  <si>
    <t>139914</t>
  </si>
  <si>
    <t>139915</t>
  </si>
  <si>
    <t>139999</t>
  </si>
  <si>
    <t>140000</t>
  </si>
  <si>
    <t>Hospitality, Retail and Service Managers nfd</t>
  </si>
  <si>
    <t>141000</t>
  </si>
  <si>
    <t>Accommodation and Hospitality Managers nfd</t>
  </si>
  <si>
    <t>141100</t>
  </si>
  <si>
    <t>Cafe and Restaurant Managers nfd</t>
  </si>
  <si>
    <t>141111</t>
  </si>
  <si>
    <t>141200</t>
  </si>
  <si>
    <t>Caravan Park and Camping Ground Managers nfd</t>
  </si>
  <si>
    <t>141211</t>
  </si>
  <si>
    <t>141300</t>
  </si>
  <si>
    <t>Hotel and Motel Managers nfd</t>
  </si>
  <si>
    <t>141311</t>
  </si>
  <si>
    <t>141400</t>
  </si>
  <si>
    <t>Licensed Club Managers nfd</t>
  </si>
  <si>
    <t>141411</t>
  </si>
  <si>
    <t>141900</t>
  </si>
  <si>
    <t>Other Accommodation and Hospitality Managers nfd</t>
  </si>
  <si>
    <t>141911</t>
  </si>
  <si>
    <t>141912</t>
  </si>
  <si>
    <t>141999</t>
  </si>
  <si>
    <t>142000</t>
  </si>
  <si>
    <t>Retail Managers nfd</t>
  </si>
  <si>
    <t>142100</t>
  </si>
  <si>
    <t>142111</t>
  </si>
  <si>
    <t>142112</t>
  </si>
  <si>
    <t>142113</t>
  </si>
  <si>
    <t>142114</t>
  </si>
  <si>
    <t>142115</t>
  </si>
  <si>
    <t>142116</t>
  </si>
  <si>
    <t>149000</t>
  </si>
  <si>
    <t>Miscellaneous Hospitality, Retail and Service Managers nfd</t>
  </si>
  <si>
    <t>149100</t>
  </si>
  <si>
    <t>Amusement, Fitness and Sports Centre Managers nfd</t>
  </si>
  <si>
    <t>149111</t>
  </si>
  <si>
    <t>149112</t>
  </si>
  <si>
    <t>149113</t>
  </si>
  <si>
    <t>149200</t>
  </si>
  <si>
    <t>Call or Contact Centre and Customer Service Managers nfd</t>
  </si>
  <si>
    <t>149211</t>
  </si>
  <si>
    <t>149212</t>
  </si>
  <si>
    <t>149300</t>
  </si>
  <si>
    <t>Conference and Event Organisers nfd</t>
  </si>
  <si>
    <t>149311</t>
  </si>
  <si>
    <t>149400</t>
  </si>
  <si>
    <t>Transport Services Managers nfd</t>
  </si>
  <si>
    <t>149411</t>
  </si>
  <si>
    <t>149412</t>
  </si>
  <si>
    <t>149413</t>
  </si>
  <si>
    <t>149900</t>
  </si>
  <si>
    <t>Other Hospitality, Retail and Service Managers nfd</t>
  </si>
  <si>
    <t>149911</t>
  </si>
  <si>
    <t>149912</t>
  </si>
  <si>
    <t>149913</t>
  </si>
  <si>
    <t>149914</t>
  </si>
  <si>
    <t>149915</t>
  </si>
  <si>
    <t>149999</t>
  </si>
  <si>
    <t>200000</t>
  </si>
  <si>
    <t>Professionals nfd</t>
  </si>
  <si>
    <t>210000</t>
  </si>
  <si>
    <t>Arts and Media Professionals nfd</t>
  </si>
  <si>
    <t>211000</t>
  </si>
  <si>
    <t>Arts Professionals nfd</t>
  </si>
  <si>
    <t>211100</t>
  </si>
  <si>
    <t>Actors, Dancers and Other Entertainers nfd</t>
  </si>
  <si>
    <t>211111</t>
  </si>
  <si>
    <t>211112</t>
  </si>
  <si>
    <t>211113</t>
  </si>
  <si>
    <t>211199</t>
  </si>
  <si>
    <t>211200</t>
  </si>
  <si>
    <t>Music Professionals nfd</t>
  </si>
  <si>
    <t>211211</t>
  </si>
  <si>
    <t>211212</t>
  </si>
  <si>
    <t>211213</t>
  </si>
  <si>
    <t>211214</t>
  </si>
  <si>
    <t>211299</t>
  </si>
  <si>
    <t>211300</t>
  </si>
  <si>
    <t>Photographers nfd</t>
  </si>
  <si>
    <t>211311</t>
  </si>
  <si>
    <t>211400</t>
  </si>
  <si>
    <t>Visual Arts and Crafts Professionals nfd</t>
  </si>
  <si>
    <t>211411</t>
  </si>
  <si>
    <t>211412</t>
  </si>
  <si>
    <t>211413</t>
  </si>
  <si>
    <t>211499</t>
  </si>
  <si>
    <t>212000</t>
  </si>
  <si>
    <t>Media Professionals nfd</t>
  </si>
  <si>
    <t>212100</t>
  </si>
  <si>
    <t>Artistic Directors, and Media Producers and Presenters nfd</t>
  </si>
  <si>
    <t>212111</t>
  </si>
  <si>
    <t>212112</t>
  </si>
  <si>
    <t>212113</t>
  </si>
  <si>
    <t>212114</t>
  </si>
  <si>
    <t>212200</t>
  </si>
  <si>
    <t>Authors, and Book and Script Editors nfd</t>
  </si>
  <si>
    <t>212211</t>
  </si>
  <si>
    <t>212212</t>
  </si>
  <si>
    <t>212300</t>
  </si>
  <si>
    <t>Film, Television, Radio and Stage Directors nfd</t>
  </si>
  <si>
    <t>212311</t>
  </si>
  <si>
    <t>212312</t>
  </si>
  <si>
    <t>212313</t>
  </si>
  <si>
    <t>212314</t>
  </si>
  <si>
    <t>212315</t>
  </si>
  <si>
    <t>212316</t>
  </si>
  <si>
    <t>212317</t>
  </si>
  <si>
    <t>212318</t>
  </si>
  <si>
    <t>212399</t>
  </si>
  <si>
    <t>212400</t>
  </si>
  <si>
    <t>Journalists and Other Writers nfd</t>
  </si>
  <si>
    <t>212411</t>
  </si>
  <si>
    <t>212412</t>
  </si>
  <si>
    <t>212413</t>
  </si>
  <si>
    <t>212414</t>
  </si>
  <si>
    <t>212415</t>
  </si>
  <si>
    <t>212416</t>
  </si>
  <si>
    <t>212499</t>
  </si>
  <si>
    <t>220000</t>
  </si>
  <si>
    <t>Business, Human Resource and Marketing Professionals nfd</t>
  </si>
  <si>
    <t>221000</t>
  </si>
  <si>
    <t>Accountants, Auditors and Company Secretaries nfd</t>
  </si>
  <si>
    <t>221100</t>
  </si>
  <si>
    <t>Accountants nfd</t>
  </si>
  <si>
    <t>221111</t>
  </si>
  <si>
    <t>221112</t>
  </si>
  <si>
    <t>221113</t>
  </si>
  <si>
    <t>221200</t>
  </si>
  <si>
    <t>Auditors, Company Secretaries and Corporate Treasurers nfd</t>
  </si>
  <si>
    <t>221211</t>
  </si>
  <si>
    <t>221212</t>
  </si>
  <si>
    <t>221213</t>
  </si>
  <si>
    <t>221214</t>
  </si>
  <si>
    <t>222000</t>
  </si>
  <si>
    <t>Financial Brokers and Dealers, and Investment Advisers nfd</t>
  </si>
  <si>
    <t>222100</t>
  </si>
  <si>
    <t>Financial Brokers nfd</t>
  </si>
  <si>
    <t>222111</t>
  </si>
  <si>
    <t>222112</t>
  </si>
  <si>
    <t>222113</t>
  </si>
  <si>
    <t>222199</t>
  </si>
  <si>
    <t>222200</t>
  </si>
  <si>
    <t>Financial Dealers nfd</t>
  </si>
  <si>
    <t>222211</t>
  </si>
  <si>
    <t>222212</t>
  </si>
  <si>
    <t>222213</t>
  </si>
  <si>
    <t>222299</t>
  </si>
  <si>
    <t>222300</t>
  </si>
  <si>
    <t>Financial Investment Advisers and Managers nfd</t>
  </si>
  <si>
    <t>222311</t>
  </si>
  <si>
    <t>222312</t>
  </si>
  <si>
    <t>223000</t>
  </si>
  <si>
    <t>Human Resource and Training Professionals nfd</t>
  </si>
  <si>
    <t>223100</t>
  </si>
  <si>
    <t>Human Resource Professionals nfd</t>
  </si>
  <si>
    <t>223111</t>
  </si>
  <si>
    <t>223112</t>
  </si>
  <si>
    <t>223113</t>
  </si>
  <si>
    <t>223200</t>
  </si>
  <si>
    <t>ICT Trainers nfd</t>
  </si>
  <si>
    <t>223211</t>
  </si>
  <si>
    <t>223300</t>
  </si>
  <si>
    <t>Training and Development Professionals nfd</t>
  </si>
  <si>
    <t>223311</t>
  </si>
  <si>
    <t>224000</t>
  </si>
  <si>
    <t>Information and Organisation Professionals nfd</t>
  </si>
  <si>
    <t>224100</t>
  </si>
  <si>
    <t>Actuaries, Mathematicians and Statisticians nfd</t>
  </si>
  <si>
    <t>224111</t>
  </si>
  <si>
    <t>224112</t>
  </si>
  <si>
    <t>224113</t>
  </si>
  <si>
    <t>224200</t>
  </si>
  <si>
    <t>Archivists, Curators and Records Managers nfd</t>
  </si>
  <si>
    <t>224211</t>
  </si>
  <si>
    <t>224212</t>
  </si>
  <si>
    <t>224213</t>
  </si>
  <si>
    <t>224214</t>
  </si>
  <si>
    <t>224300</t>
  </si>
  <si>
    <t>Economists nfd</t>
  </si>
  <si>
    <t>224311</t>
  </si>
  <si>
    <t>224400</t>
  </si>
  <si>
    <t>Intelligence and Policy Analysts nfd</t>
  </si>
  <si>
    <t>224411</t>
  </si>
  <si>
    <t>224412</t>
  </si>
  <si>
    <t>224500</t>
  </si>
  <si>
    <t>Land Economists and Valuers nfd</t>
  </si>
  <si>
    <t>224511</t>
  </si>
  <si>
    <t>224512</t>
  </si>
  <si>
    <t>224600</t>
  </si>
  <si>
    <t>Librarians nfd</t>
  </si>
  <si>
    <t>224611</t>
  </si>
  <si>
    <t>224700</t>
  </si>
  <si>
    <t>Management and Organisation Analysts nfd</t>
  </si>
  <si>
    <t>224711</t>
  </si>
  <si>
    <t>224712</t>
  </si>
  <si>
    <t>224900</t>
  </si>
  <si>
    <t>Other Information and Organisation Professionals nfd</t>
  </si>
  <si>
    <t>224911</t>
  </si>
  <si>
    <t>224912</t>
  </si>
  <si>
    <t>224913</t>
  </si>
  <si>
    <t>224914</t>
  </si>
  <si>
    <t>224999</t>
  </si>
  <si>
    <t>225000</t>
  </si>
  <si>
    <t>Sales, Marketing and Public Relations Professionals nfd</t>
  </si>
  <si>
    <t>225100</t>
  </si>
  <si>
    <t>Advertising and Marketing Professionals nfd</t>
  </si>
  <si>
    <t>225111</t>
  </si>
  <si>
    <t>225112</t>
  </si>
  <si>
    <t>225113</t>
  </si>
  <si>
    <t>225200</t>
  </si>
  <si>
    <t>ICT Sales Professionals nfd</t>
  </si>
  <si>
    <t>225211</t>
  </si>
  <si>
    <t>225212</t>
  </si>
  <si>
    <t>225213</t>
  </si>
  <si>
    <t>225300</t>
  </si>
  <si>
    <t>Public Relations Professionals nfd</t>
  </si>
  <si>
    <t>225311</t>
  </si>
  <si>
    <t>225400</t>
  </si>
  <si>
    <t>Technical Sales Representatives nfd</t>
  </si>
  <si>
    <t>225411</t>
  </si>
  <si>
    <t>225412</t>
  </si>
  <si>
    <t>225499</t>
  </si>
  <si>
    <t>230000</t>
  </si>
  <si>
    <t>Design, Engineering, Science and Transport Professionals nfd</t>
  </si>
  <si>
    <t>231000</t>
  </si>
  <si>
    <t>Air and Marine Transport Professionals nfd</t>
  </si>
  <si>
    <t>231100</t>
  </si>
  <si>
    <t>Air Transport Professionals nfd</t>
  </si>
  <si>
    <t>231111</t>
  </si>
  <si>
    <t>231112</t>
  </si>
  <si>
    <t>231113</t>
  </si>
  <si>
    <t>231114</t>
  </si>
  <si>
    <t>231199</t>
  </si>
  <si>
    <t>231200</t>
  </si>
  <si>
    <t>Marine Transport Professionals nfd</t>
  </si>
  <si>
    <t>231211</t>
  </si>
  <si>
    <t>231212</t>
  </si>
  <si>
    <t>231213</t>
  </si>
  <si>
    <t>231214</t>
  </si>
  <si>
    <t>231215</t>
  </si>
  <si>
    <t>231299</t>
  </si>
  <si>
    <t>232000</t>
  </si>
  <si>
    <t>Architects, Designers, Planners and Surveyors nfd</t>
  </si>
  <si>
    <t>232100</t>
  </si>
  <si>
    <t>Architects and Landscape Architects nfd</t>
  </si>
  <si>
    <t>232111</t>
  </si>
  <si>
    <t>232112</t>
  </si>
  <si>
    <t>232200</t>
  </si>
  <si>
    <t>Surveyors and Spatial Scientists nfd</t>
  </si>
  <si>
    <t>232211</t>
  </si>
  <si>
    <t>232212</t>
  </si>
  <si>
    <t>232213</t>
  </si>
  <si>
    <t>232214</t>
  </si>
  <si>
    <t>232300</t>
  </si>
  <si>
    <t>Fashion, Industrial and Jewellery Designers nfd</t>
  </si>
  <si>
    <t>232311</t>
  </si>
  <si>
    <t>232312</t>
  </si>
  <si>
    <t>232313</t>
  </si>
  <si>
    <t>232400</t>
  </si>
  <si>
    <t>Graphic and Web Designers, and Illustrators nfd</t>
  </si>
  <si>
    <t>232411</t>
  </si>
  <si>
    <t>232412</t>
  </si>
  <si>
    <t>232413</t>
  </si>
  <si>
    <t>232414</t>
  </si>
  <si>
    <t>232500</t>
  </si>
  <si>
    <t>Interior Designers nfd</t>
  </si>
  <si>
    <t>232511</t>
  </si>
  <si>
    <t>232600</t>
  </si>
  <si>
    <t>Urban and Regional Planners nfd</t>
  </si>
  <si>
    <t>232611</t>
  </si>
  <si>
    <t>233000</t>
  </si>
  <si>
    <t>Engineering Professionals nfd</t>
  </si>
  <si>
    <t>233100</t>
  </si>
  <si>
    <t>Chemical and Materials Engineers nfd</t>
  </si>
  <si>
    <t>233111</t>
  </si>
  <si>
    <t>233112</t>
  </si>
  <si>
    <t>233200</t>
  </si>
  <si>
    <t>Civil Engineering Professionals nfd</t>
  </si>
  <si>
    <t>233211</t>
  </si>
  <si>
    <t>233212</t>
  </si>
  <si>
    <t>233213</t>
  </si>
  <si>
    <t>233214</t>
  </si>
  <si>
    <t>233215</t>
  </si>
  <si>
    <t>233300</t>
  </si>
  <si>
    <t>Electrical Engineers nfd</t>
  </si>
  <si>
    <t>233311</t>
  </si>
  <si>
    <t>233400</t>
  </si>
  <si>
    <t>Electronics Engineers nfd</t>
  </si>
  <si>
    <t>233411</t>
  </si>
  <si>
    <t>233500</t>
  </si>
  <si>
    <t>Industrial, Mechanical and Production Engineers nfd</t>
  </si>
  <si>
    <t>233511</t>
  </si>
  <si>
    <t>233512</t>
  </si>
  <si>
    <t>233513</t>
  </si>
  <si>
    <t>233600</t>
  </si>
  <si>
    <t>Mining Engineers nfd</t>
  </si>
  <si>
    <t>233611</t>
  </si>
  <si>
    <t>233612</t>
  </si>
  <si>
    <t>233900</t>
  </si>
  <si>
    <t>Other Engineering Professionals nfd</t>
  </si>
  <si>
    <t>233911</t>
  </si>
  <si>
    <t>233912</t>
  </si>
  <si>
    <t>233913</t>
  </si>
  <si>
    <t>233914</t>
  </si>
  <si>
    <t>233915</t>
  </si>
  <si>
    <t>233916</t>
  </si>
  <si>
    <t>233999</t>
  </si>
  <si>
    <t>234000</t>
  </si>
  <si>
    <t>Natural and Physical Science Professionals nfd</t>
  </si>
  <si>
    <t>234100</t>
  </si>
  <si>
    <t>Agricultural and Forestry Scientists nfd</t>
  </si>
  <si>
    <t>234111</t>
  </si>
  <si>
    <t>234112</t>
  </si>
  <si>
    <t>234113</t>
  </si>
  <si>
    <t>234200</t>
  </si>
  <si>
    <t>Chemists, and Food and Wine Scientists nfd</t>
  </si>
  <si>
    <t>234211</t>
  </si>
  <si>
    <t>234212</t>
  </si>
  <si>
    <t>234213</t>
  </si>
  <si>
    <t>234300</t>
  </si>
  <si>
    <t>Environmental Scientists nfd</t>
  </si>
  <si>
    <t>234311</t>
  </si>
  <si>
    <t>234312</t>
  </si>
  <si>
    <t>234313</t>
  </si>
  <si>
    <t>234314</t>
  </si>
  <si>
    <t>234399</t>
  </si>
  <si>
    <t>234400</t>
  </si>
  <si>
    <t>Geologists, Geophysicists and Hydrogeologists nfd</t>
  </si>
  <si>
    <t>234411</t>
  </si>
  <si>
    <t>234412</t>
  </si>
  <si>
    <t>234413</t>
  </si>
  <si>
    <t>234500</t>
  </si>
  <si>
    <t>Life Scientists nfd</t>
  </si>
  <si>
    <t>234511</t>
  </si>
  <si>
    <t>234512</t>
  </si>
  <si>
    <t>234513</t>
  </si>
  <si>
    <t>234514</t>
  </si>
  <si>
    <t>234515</t>
  </si>
  <si>
    <t>234516</t>
  </si>
  <si>
    <t>234517</t>
  </si>
  <si>
    <t>234518</t>
  </si>
  <si>
    <t>234599</t>
  </si>
  <si>
    <t>234600</t>
  </si>
  <si>
    <t>Medical Laboratory Scientists nfd</t>
  </si>
  <si>
    <t>234611</t>
  </si>
  <si>
    <t>234700</t>
  </si>
  <si>
    <t>Veterinarians nfd</t>
  </si>
  <si>
    <t>234711</t>
  </si>
  <si>
    <t>234900</t>
  </si>
  <si>
    <t>Other Natural and Physical Science Professionals nfd</t>
  </si>
  <si>
    <t>234911</t>
  </si>
  <si>
    <t>234912</t>
  </si>
  <si>
    <t>234913</t>
  </si>
  <si>
    <t>234914</t>
  </si>
  <si>
    <t>234915</t>
  </si>
  <si>
    <t>234999</t>
  </si>
  <si>
    <t>240000</t>
  </si>
  <si>
    <t>Education Professionals nfd</t>
  </si>
  <si>
    <t>241000</t>
  </si>
  <si>
    <t>School Teachers nfd</t>
  </si>
  <si>
    <t>241100</t>
  </si>
  <si>
    <t>Early Childhood (Pre-primary School) Teachers nfd</t>
  </si>
  <si>
    <t>241111</t>
  </si>
  <si>
    <t>241112</t>
  </si>
  <si>
    <t>241200</t>
  </si>
  <si>
    <t>Primary School Teachers nfd</t>
  </si>
  <si>
    <t>241211</t>
  </si>
  <si>
    <t>241212</t>
  </si>
  <si>
    <t>241213</t>
  </si>
  <si>
    <t>241300</t>
  </si>
  <si>
    <t>Middle School Teachers \ Intermediate School Teachers nfd</t>
  </si>
  <si>
    <t>241311</t>
  </si>
  <si>
    <t>241400</t>
  </si>
  <si>
    <t>Secondary School Teachers nfd</t>
  </si>
  <si>
    <t>241411</t>
  </si>
  <si>
    <t>241500</t>
  </si>
  <si>
    <t>Special Education Teachers nfd</t>
  </si>
  <si>
    <t>241511</t>
  </si>
  <si>
    <t>241512</t>
  </si>
  <si>
    <t>241513</t>
  </si>
  <si>
    <t>241599</t>
  </si>
  <si>
    <t>242000</t>
  </si>
  <si>
    <t>Tertiary Education Teachers nfd</t>
  </si>
  <si>
    <t>242100</t>
  </si>
  <si>
    <t>University Lecturers and Tutors nfd</t>
  </si>
  <si>
    <t>242111</t>
  </si>
  <si>
    <t>242112</t>
  </si>
  <si>
    <t>242200</t>
  </si>
  <si>
    <t>Vocational Education Teachers \ Polytechnic Teachers nfd</t>
  </si>
  <si>
    <t>242211</t>
  </si>
  <si>
    <t>249000</t>
  </si>
  <si>
    <t>Miscellaneous Education Professionals nfd</t>
  </si>
  <si>
    <t>249100</t>
  </si>
  <si>
    <t>Education Advisers and Reviewers nfd</t>
  </si>
  <si>
    <t>249111</t>
  </si>
  <si>
    <t>249112</t>
  </si>
  <si>
    <t>249200</t>
  </si>
  <si>
    <t>Private Tutors and Teachers nfd</t>
  </si>
  <si>
    <t>249211</t>
  </si>
  <si>
    <t>249212</t>
  </si>
  <si>
    <t>249213</t>
  </si>
  <si>
    <t>249214</t>
  </si>
  <si>
    <t>249299</t>
  </si>
  <si>
    <t>249300</t>
  </si>
  <si>
    <t>Teachers of English to Speakers of Other Languages nfd</t>
  </si>
  <si>
    <t>249311</t>
  </si>
  <si>
    <t>250000</t>
  </si>
  <si>
    <t>Health Professionals nfd</t>
  </si>
  <si>
    <t>251000</t>
  </si>
  <si>
    <t>Health Diagnostic and Promotion Professionals nfd</t>
  </si>
  <si>
    <t>251100</t>
  </si>
  <si>
    <t>Nutrition Professionals nfd</t>
  </si>
  <si>
    <t>251111</t>
  </si>
  <si>
    <t>251112</t>
  </si>
  <si>
    <t>251200</t>
  </si>
  <si>
    <t>Medical Imaging Professionals nfd</t>
  </si>
  <si>
    <t>251211</t>
  </si>
  <si>
    <t>251212</t>
  </si>
  <si>
    <t>251213</t>
  </si>
  <si>
    <t>251214</t>
  </si>
  <si>
    <t>251300</t>
  </si>
  <si>
    <t>Occupational and Environmental Health Professionals nfd</t>
  </si>
  <si>
    <t>251311</t>
  </si>
  <si>
    <t>251312</t>
  </si>
  <si>
    <t>251400</t>
  </si>
  <si>
    <t>Optometrists and Orthoptists nfd</t>
  </si>
  <si>
    <t>251411</t>
  </si>
  <si>
    <t>251412</t>
  </si>
  <si>
    <t>251500</t>
  </si>
  <si>
    <t>Pharmacists nfd</t>
  </si>
  <si>
    <t>251511</t>
  </si>
  <si>
    <t>251512</t>
  </si>
  <si>
    <t>251513</t>
  </si>
  <si>
    <t>251900</t>
  </si>
  <si>
    <t>Other Health Diagnostic and Promotion Professionals nfd</t>
  </si>
  <si>
    <t>251911</t>
  </si>
  <si>
    <t>251912</t>
  </si>
  <si>
    <t>251999</t>
  </si>
  <si>
    <t>252000</t>
  </si>
  <si>
    <t>Health Therapy Professionals nfd</t>
  </si>
  <si>
    <t>252100</t>
  </si>
  <si>
    <t>Chiropractors and Osteopaths nfd</t>
  </si>
  <si>
    <t>252111</t>
  </si>
  <si>
    <t>252112</t>
  </si>
  <si>
    <t>252200</t>
  </si>
  <si>
    <t>Complementary Health Therapists nfd</t>
  </si>
  <si>
    <t>252211</t>
  </si>
  <si>
    <t>252212</t>
  </si>
  <si>
    <t>252213</t>
  </si>
  <si>
    <t>252214</t>
  </si>
  <si>
    <t>252215</t>
  </si>
  <si>
    <t>252299</t>
  </si>
  <si>
    <t>252300</t>
  </si>
  <si>
    <t>Dental Practitioners nfd</t>
  </si>
  <si>
    <t>252311</t>
  </si>
  <si>
    <t>252312</t>
  </si>
  <si>
    <t>252400</t>
  </si>
  <si>
    <t>Occupational Therapists nfd</t>
  </si>
  <si>
    <t>252411</t>
  </si>
  <si>
    <t>252500</t>
  </si>
  <si>
    <t>Physiotherapists nfd</t>
  </si>
  <si>
    <t>252511</t>
  </si>
  <si>
    <t>252600</t>
  </si>
  <si>
    <t>Podiatrists nfd</t>
  </si>
  <si>
    <t>252611</t>
  </si>
  <si>
    <t>252700</t>
  </si>
  <si>
    <t>Audiologists and Speech Pathologists \ Therapists   nfd</t>
  </si>
  <si>
    <t>252711</t>
  </si>
  <si>
    <t>252712</t>
  </si>
  <si>
    <t>253000</t>
  </si>
  <si>
    <t>Medical Practitioners nfd</t>
  </si>
  <si>
    <t>253100</t>
  </si>
  <si>
    <t>General  Practitioners and Resident Medical Officers nfd</t>
  </si>
  <si>
    <t>253111</t>
  </si>
  <si>
    <t>253112</t>
  </si>
  <si>
    <t>253200</t>
  </si>
  <si>
    <t>Anaesthetists nfd</t>
  </si>
  <si>
    <t>253211</t>
  </si>
  <si>
    <t>253300</t>
  </si>
  <si>
    <t>Specialist Physicians nfd</t>
  </si>
  <si>
    <t>253311</t>
  </si>
  <si>
    <t>253312</t>
  </si>
  <si>
    <t>253313</t>
  </si>
  <si>
    <t>253314</t>
  </si>
  <si>
    <t>253315</t>
  </si>
  <si>
    <t>253316</t>
  </si>
  <si>
    <t>253317</t>
  </si>
  <si>
    <t>253318</t>
  </si>
  <si>
    <t>253321</t>
  </si>
  <si>
    <t>253322</t>
  </si>
  <si>
    <t>253323</t>
  </si>
  <si>
    <t>253324</t>
  </si>
  <si>
    <t>253399</t>
  </si>
  <si>
    <t>253400</t>
  </si>
  <si>
    <t>Psychiatrists nfd</t>
  </si>
  <si>
    <t>253411</t>
  </si>
  <si>
    <t>253500</t>
  </si>
  <si>
    <t>Surgeons nfd</t>
  </si>
  <si>
    <t>253511</t>
  </si>
  <si>
    <t>253512</t>
  </si>
  <si>
    <t>253513</t>
  </si>
  <si>
    <t>253514</t>
  </si>
  <si>
    <t>253515</t>
  </si>
  <si>
    <t>253516</t>
  </si>
  <si>
    <t>253517</t>
  </si>
  <si>
    <t>253518</t>
  </si>
  <si>
    <t>253521</t>
  </si>
  <si>
    <t>253900</t>
  </si>
  <si>
    <t>Other Medical Practitioners nfd</t>
  </si>
  <si>
    <t>253911</t>
  </si>
  <si>
    <t>253912</t>
  </si>
  <si>
    <t>253913</t>
  </si>
  <si>
    <t>253914</t>
  </si>
  <si>
    <t>253915</t>
  </si>
  <si>
    <t>253916</t>
  </si>
  <si>
    <t>253917</t>
  </si>
  <si>
    <t>253918</t>
  </si>
  <si>
    <t>253999</t>
  </si>
  <si>
    <t>254000</t>
  </si>
  <si>
    <t>Midwifery and Nursing Professionals nfd</t>
  </si>
  <si>
    <t>254100</t>
  </si>
  <si>
    <t>Midwives nfd</t>
  </si>
  <si>
    <t>254111</t>
  </si>
  <si>
    <t>254200</t>
  </si>
  <si>
    <t>Nurse Educators and Researchers nfd</t>
  </si>
  <si>
    <t>254211</t>
  </si>
  <si>
    <t>254212</t>
  </si>
  <si>
    <t>254300</t>
  </si>
  <si>
    <t>Nurse Managers nfd</t>
  </si>
  <si>
    <t>254311</t>
  </si>
  <si>
    <t>254400</t>
  </si>
  <si>
    <t>Registered Nurses nfd</t>
  </si>
  <si>
    <t>254411</t>
  </si>
  <si>
    <t>254412</t>
  </si>
  <si>
    <t>254413</t>
  </si>
  <si>
    <t>254414</t>
  </si>
  <si>
    <t>254415</t>
  </si>
  <si>
    <t>254416</t>
  </si>
  <si>
    <t>254417</t>
  </si>
  <si>
    <t>254418</t>
  </si>
  <si>
    <t>254421</t>
  </si>
  <si>
    <t>254422</t>
  </si>
  <si>
    <t>254423</t>
  </si>
  <si>
    <t>254424</t>
  </si>
  <si>
    <t>254425</t>
  </si>
  <si>
    <t>254499</t>
  </si>
  <si>
    <t>260000</t>
  </si>
  <si>
    <t>ICT Professionals nfd</t>
  </si>
  <si>
    <t>261000</t>
  </si>
  <si>
    <t>Business and Systems Analysts, and Programmers nfd</t>
  </si>
  <si>
    <t>261100</t>
  </si>
  <si>
    <t>ICT Business and Systems Analysts nfd</t>
  </si>
  <si>
    <t>261111</t>
  </si>
  <si>
    <t>261112</t>
  </si>
  <si>
    <t>261200</t>
  </si>
  <si>
    <t>Multimedia Specialists and Web Developers nfd</t>
  </si>
  <si>
    <t>261211</t>
  </si>
  <si>
    <t>261212</t>
  </si>
  <si>
    <t>261300</t>
  </si>
  <si>
    <t>Software and Applications Programmers nfd</t>
  </si>
  <si>
    <t>261311</t>
  </si>
  <si>
    <t>261312</t>
  </si>
  <si>
    <t>261313</t>
  </si>
  <si>
    <t>261314</t>
  </si>
  <si>
    <t>261399</t>
  </si>
  <si>
    <t>262000</t>
  </si>
  <si>
    <t>Database and Systems Administrators, and ICT Security Specialists nfd</t>
  </si>
  <si>
    <t>262100</t>
  </si>
  <si>
    <t>262111</t>
  </si>
  <si>
    <t>262112</t>
  </si>
  <si>
    <t>262113</t>
  </si>
  <si>
    <t>263000</t>
  </si>
  <si>
    <t>ICT Network and Support Professionals nfd</t>
  </si>
  <si>
    <t>263100</t>
  </si>
  <si>
    <t>Computer Network Professionals nfd</t>
  </si>
  <si>
    <t>263111</t>
  </si>
  <si>
    <t>263112</t>
  </si>
  <si>
    <t>263113</t>
  </si>
  <si>
    <t>263200</t>
  </si>
  <si>
    <t>ICT Support and Test Engineers nfd</t>
  </si>
  <si>
    <t>263211</t>
  </si>
  <si>
    <t>263212</t>
  </si>
  <si>
    <t>263213</t>
  </si>
  <si>
    <t>263299</t>
  </si>
  <si>
    <t>263300</t>
  </si>
  <si>
    <t>Telecommunications Engineering Professionals nfd</t>
  </si>
  <si>
    <t>263311</t>
  </si>
  <si>
    <t>263312</t>
  </si>
  <si>
    <t>270000</t>
  </si>
  <si>
    <t>Legal, Social and Welfare Professionals nfd</t>
  </si>
  <si>
    <t>271000</t>
  </si>
  <si>
    <t>Legal Professionals nfd</t>
  </si>
  <si>
    <t>271100</t>
  </si>
  <si>
    <t>Barristers nfd</t>
  </si>
  <si>
    <t>271111</t>
  </si>
  <si>
    <t>271200</t>
  </si>
  <si>
    <t>Judicial and Other Legal Professionals nfd</t>
  </si>
  <si>
    <t>271211</t>
  </si>
  <si>
    <t>271212</t>
  </si>
  <si>
    <t>271213</t>
  </si>
  <si>
    <t>271214</t>
  </si>
  <si>
    <t>271299</t>
  </si>
  <si>
    <t>271300</t>
  </si>
  <si>
    <t>Solicitors nfd</t>
  </si>
  <si>
    <t>271311</t>
  </si>
  <si>
    <t>272000</t>
  </si>
  <si>
    <t>Social and Welfare Professionals nfd</t>
  </si>
  <si>
    <t>272100</t>
  </si>
  <si>
    <t>Counsellors nfd</t>
  </si>
  <si>
    <t>272111</t>
  </si>
  <si>
    <t>272112</t>
  </si>
  <si>
    <t>272113</t>
  </si>
  <si>
    <t>272114</t>
  </si>
  <si>
    <t>272115</t>
  </si>
  <si>
    <t>272199</t>
  </si>
  <si>
    <t>272200</t>
  </si>
  <si>
    <t>Ministers of Religion nfd</t>
  </si>
  <si>
    <t>272211</t>
  </si>
  <si>
    <t>272300</t>
  </si>
  <si>
    <t>Psychologists nfd</t>
  </si>
  <si>
    <t>272311</t>
  </si>
  <si>
    <t>272312</t>
  </si>
  <si>
    <t>272313</t>
  </si>
  <si>
    <t>272314</t>
  </si>
  <si>
    <t>272399</t>
  </si>
  <si>
    <t>272400</t>
  </si>
  <si>
    <t>Social Professionals nfd</t>
  </si>
  <si>
    <t>272411</t>
  </si>
  <si>
    <t>272412</t>
  </si>
  <si>
    <t>272413</t>
  </si>
  <si>
    <t>272414</t>
  </si>
  <si>
    <t>272499</t>
  </si>
  <si>
    <t>272500</t>
  </si>
  <si>
    <t>Social Workers nfd</t>
  </si>
  <si>
    <t>272511</t>
  </si>
  <si>
    <t>272600</t>
  </si>
  <si>
    <t>Welfare, Recreation and Community Arts Workers nfd</t>
  </si>
  <si>
    <t>272611</t>
  </si>
  <si>
    <t>272612</t>
  </si>
  <si>
    <t>272613</t>
  </si>
  <si>
    <t>300000</t>
  </si>
  <si>
    <t>Technicians and Trades Workers nfd</t>
  </si>
  <si>
    <t>310000</t>
  </si>
  <si>
    <t>Engineering, ICT and Science Technicians nfd</t>
  </si>
  <si>
    <t>311000</t>
  </si>
  <si>
    <t>Agricultural, Medical and Science Technicians nfd</t>
  </si>
  <si>
    <t>311100</t>
  </si>
  <si>
    <t>Agricultural Technicians nfd</t>
  </si>
  <si>
    <t>311111</t>
  </si>
  <si>
    <t>311200</t>
  </si>
  <si>
    <t>Medical Technicians nfd</t>
  </si>
  <si>
    <t>311211</t>
  </si>
  <si>
    <t>311212</t>
  </si>
  <si>
    <t>311213</t>
  </si>
  <si>
    <t>311214</t>
  </si>
  <si>
    <t>311215</t>
  </si>
  <si>
    <t>311216</t>
  </si>
  <si>
    <t>311299</t>
  </si>
  <si>
    <t>311300</t>
  </si>
  <si>
    <t>Primary Products Inspectors nfd</t>
  </si>
  <si>
    <t>311311</t>
  </si>
  <si>
    <t>311312</t>
  </si>
  <si>
    <t>311313</t>
  </si>
  <si>
    <t>311399</t>
  </si>
  <si>
    <t>311400</t>
  </si>
  <si>
    <t>Science Technicians nfd</t>
  </si>
  <si>
    <t>311411</t>
  </si>
  <si>
    <t>311412</t>
  </si>
  <si>
    <t>311413</t>
  </si>
  <si>
    <t>311414</t>
  </si>
  <si>
    <t>311415</t>
  </si>
  <si>
    <t>311499</t>
  </si>
  <si>
    <t>312000</t>
  </si>
  <si>
    <t>Building and Engineering Technicians nfd</t>
  </si>
  <si>
    <t>312100</t>
  </si>
  <si>
    <t>Architectural, Building and Surveying Technicians nfd</t>
  </si>
  <si>
    <t>312111</t>
  </si>
  <si>
    <t>312112</t>
  </si>
  <si>
    <t>312113</t>
  </si>
  <si>
    <t>312114</t>
  </si>
  <si>
    <t>312115</t>
  </si>
  <si>
    <t>312116</t>
  </si>
  <si>
    <t>312199</t>
  </si>
  <si>
    <t>312200</t>
  </si>
  <si>
    <t>Civil Engineering Draftspersons and Technicians nfd</t>
  </si>
  <si>
    <t>312211</t>
  </si>
  <si>
    <t>312212</t>
  </si>
  <si>
    <t>312300</t>
  </si>
  <si>
    <t>Electrical Engineering Draftspersons and Technicians nfd</t>
  </si>
  <si>
    <t>312311</t>
  </si>
  <si>
    <t>312312</t>
  </si>
  <si>
    <t>312400</t>
  </si>
  <si>
    <t>Electronic Engineering Draftspersons and Technicians nfd</t>
  </si>
  <si>
    <t>312411</t>
  </si>
  <si>
    <t>312412</t>
  </si>
  <si>
    <t>312500</t>
  </si>
  <si>
    <t>Mechanical Engineering Draftspersons and Technicians nfd</t>
  </si>
  <si>
    <t>312511</t>
  </si>
  <si>
    <t>312512</t>
  </si>
  <si>
    <t>312600</t>
  </si>
  <si>
    <t>Safety Inspectors nfd</t>
  </si>
  <si>
    <t>312611</t>
  </si>
  <si>
    <t>312900</t>
  </si>
  <si>
    <t>Other Building and Engineering Technicians nfd</t>
  </si>
  <si>
    <t>312911</t>
  </si>
  <si>
    <t>312912</t>
  </si>
  <si>
    <t>312913</t>
  </si>
  <si>
    <t>312999</t>
  </si>
  <si>
    <t>313000</t>
  </si>
  <si>
    <t>ICT and Telecommunications Technicians nfd</t>
  </si>
  <si>
    <t>313100</t>
  </si>
  <si>
    <t>ICT Support Technicians nfd</t>
  </si>
  <si>
    <t>313111</t>
  </si>
  <si>
    <t>313112</t>
  </si>
  <si>
    <t>313113</t>
  </si>
  <si>
    <t>313199</t>
  </si>
  <si>
    <t>313200</t>
  </si>
  <si>
    <t>Telecommunications Technical Specialists nfd</t>
  </si>
  <si>
    <t>313211</t>
  </si>
  <si>
    <t>313212</t>
  </si>
  <si>
    <t>313213</t>
  </si>
  <si>
    <t>313214</t>
  </si>
  <si>
    <t>320000</t>
  </si>
  <si>
    <t>Automotive and Engineering Trades Workers nfd</t>
  </si>
  <si>
    <t>321000</t>
  </si>
  <si>
    <t>Automotive Electricians and Mechanics nfd</t>
  </si>
  <si>
    <t>321100</t>
  </si>
  <si>
    <t>Automotive Electricians nfd</t>
  </si>
  <si>
    <t>321111</t>
  </si>
  <si>
    <t>321200</t>
  </si>
  <si>
    <t>Motor Mechanics nfd</t>
  </si>
  <si>
    <t>321211</t>
  </si>
  <si>
    <t>321212</t>
  </si>
  <si>
    <t>321213</t>
  </si>
  <si>
    <t>321214</t>
  </si>
  <si>
    <t>322000</t>
  </si>
  <si>
    <t>Fabrication Engineering Trades Workers nfd</t>
  </si>
  <si>
    <t>322100</t>
  </si>
  <si>
    <t>Metal Casting, Forging and Finishing Trades Workers nfd</t>
  </si>
  <si>
    <t>322111</t>
  </si>
  <si>
    <t>322112</t>
  </si>
  <si>
    <t>322113</t>
  </si>
  <si>
    <t>322114</t>
  </si>
  <si>
    <t>322115</t>
  </si>
  <si>
    <t>322200</t>
  </si>
  <si>
    <t>Sheetmetal Trades Workers nfd</t>
  </si>
  <si>
    <t>322211</t>
  </si>
  <si>
    <t>322300</t>
  </si>
  <si>
    <t>Structural Steel and Welding Trades Workers nfd</t>
  </si>
  <si>
    <t>322311</t>
  </si>
  <si>
    <t>322312</t>
  </si>
  <si>
    <t>322313</t>
  </si>
  <si>
    <t>323000</t>
  </si>
  <si>
    <t>Mechanical Engineering Trades Workers nfd</t>
  </si>
  <si>
    <t>323100</t>
  </si>
  <si>
    <t>Aircraft Maintenance Engineers nfd</t>
  </si>
  <si>
    <t>323111</t>
  </si>
  <si>
    <t>323112</t>
  </si>
  <si>
    <t>323113</t>
  </si>
  <si>
    <t>323200</t>
  </si>
  <si>
    <t>Metal Fitters and Machinists nfd</t>
  </si>
  <si>
    <t>323211</t>
  </si>
  <si>
    <t>323212</t>
  </si>
  <si>
    <t>323213</t>
  </si>
  <si>
    <t>323214</t>
  </si>
  <si>
    <t>323215</t>
  </si>
  <si>
    <t>323299</t>
  </si>
  <si>
    <t>323300</t>
  </si>
  <si>
    <t>Precision Metal Trades Workers nfd</t>
  </si>
  <si>
    <t>323311</t>
  </si>
  <si>
    <t>323312</t>
  </si>
  <si>
    <t>323313</t>
  </si>
  <si>
    <t>323314</t>
  </si>
  <si>
    <t>323315</t>
  </si>
  <si>
    <t>323316</t>
  </si>
  <si>
    <t>323400</t>
  </si>
  <si>
    <t>Toolmakers and Engineering Patternmakers nfd</t>
  </si>
  <si>
    <t>323411</t>
  </si>
  <si>
    <t>323412</t>
  </si>
  <si>
    <t>324000</t>
  </si>
  <si>
    <t>Panelbeaters, and Vehicle Body Builders, Trimmers and Painters nfd</t>
  </si>
  <si>
    <t>324100</t>
  </si>
  <si>
    <t>Panelbeaters nfd</t>
  </si>
  <si>
    <t>324111</t>
  </si>
  <si>
    <t>324200</t>
  </si>
  <si>
    <t>Vehicle Body Builders and Trimmers nfd</t>
  </si>
  <si>
    <t>324211</t>
  </si>
  <si>
    <t>324212</t>
  </si>
  <si>
    <t>324300</t>
  </si>
  <si>
    <t>Vehicle Painters nfd</t>
  </si>
  <si>
    <t>324311</t>
  </si>
  <si>
    <t>330000</t>
  </si>
  <si>
    <t>Construction Trades Workers nfd</t>
  </si>
  <si>
    <t>331000</t>
  </si>
  <si>
    <t>Bricklayers, and Carpenters and Joiners nfd</t>
  </si>
  <si>
    <t>331100</t>
  </si>
  <si>
    <t>Bricklayers and Stonemasons nfd</t>
  </si>
  <si>
    <t>331111</t>
  </si>
  <si>
    <t>331112</t>
  </si>
  <si>
    <t>331200</t>
  </si>
  <si>
    <t>Carpenters and Joiners nfd</t>
  </si>
  <si>
    <t>331211</t>
  </si>
  <si>
    <t>331212</t>
  </si>
  <si>
    <t>331213</t>
  </si>
  <si>
    <t>332000</t>
  </si>
  <si>
    <t>Floor Finishers and Painting Trades Workers nfd</t>
  </si>
  <si>
    <t>332100</t>
  </si>
  <si>
    <t>Floor Finishers nfd</t>
  </si>
  <si>
    <t>332111</t>
  </si>
  <si>
    <t>332200</t>
  </si>
  <si>
    <t>Painting Trades Workers nfd</t>
  </si>
  <si>
    <t>332211</t>
  </si>
  <si>
    <t>333000</t>
  </si>
  <si>
    <t>Glaziers, Plasterers and Tilers nfd</t>
  </si>
  <si>
    <t>333100</t>
  </si>
  <si>
    <t>Glaziers nfd</t>
  </si>
  <si>
    <t>333111</t>
  </si>
  <si>
    <t>333200</t>
  </si>
  <si>
    <t>Plasterers nfd</t>
  </si>
  <si>
    <t>333211</t>
  </si>
  <si>
    <t>333212</t>
  </si>
  <si>
    <t>333300</t>
  </si>
  <si>
    <t>Roof Tilers nfd</t>
  </si>
  <si>
    <t>333311</t>
  </si>
  <si>
    <t>333400</t>
  </si>
  <si>
    <t>Wall and Floor Tilers nfd</t>
  </si>
  <si>
    <t>333411</t>
  </si>
  <si>
    <t>334000</t>
  </si>
  <si>
    <t>Plumbers nfd</t>
  </si>
  <si>
    <t>334100</t>
  </si>
  <si>
    <t>334111</t>
  </si>
  <si>
    <t>334112</t>
  </si>
  <si>
    <t>334113</t>
  </si>
  <si>
    <t>334114</t>
  </si>
  <si>
    <t>334115</t>
  </si>
  <si>
    <t>340000</t>
  </si>
  <si>
    <t>Electrotechnology and Telecommunications Trades Workers nfd</t>
  </si>
  <si>
    <t>341000</t>
  </si>
  <si>
    <t>Electricians nfd</t>
  </si>
  <si>
    <t>341100</t>
  </si>
  <si>
    <t>341111</t>
  </si>
  <si>
    <t>341112</t>
  </si>
  <si>
    <t>341113</t>
  </si>
  <si>
    <t>342000</t>
  </si>
  <si>
    <t>Electronics and Telecommunications Trades Workers nfd</t>
  </si>
  <si>
    <t>342100</t>
  </si>
  <si>
    <t>Airconditioning and Refrigeration Mechanics nfd</t>
  </si>
  <si>
    <t>342111</t>
  </si>
  <si>
    <t>342200</t>
  </si>
  <si>
    <t>Electrical Distribution Trades Workers nfd</t>
  </si>
  <si>
    <t>342211</t>
  </si>
  <si>
    <t>342212</t>
  </si>
  <si>
    <t>342300</t>
  </si>
  <si>
    <t>Electronics Trades Workers nfd</t>
  </si>
  <si>
    <t>342311</t>
  </si>
  <si>
    <t>342312</t>
  </si>
  <si>
    <t>342313</t>
  </si>
  <si>
    <t>342314</t>
  </si>
  <si>
    <t>342315</t>
  </si>
  <si>
    <t>342400</t>
  </si>
  <si>
    <t>Telecommunications Trades Workers nfd</t>
  </si>
  <si>
    <t>342411</t>
  </si>
  <si>
    <t>342412</t>
  </si>
  <si>
    <t>342413</t>
  </si>
  <si>
    <t>342414</t>
  </si>
  <si>
    <t>350000</t>
  </si>
  <si>
    <t>Food Trades Workers nfd</t>
  </si>
  <si>
    <t>351000</t>
  </si>
  <si>
    <t>351100</t>
  </si>
  <si>
    <t>Bakers and Pastrycooks nfd</t>
  </si>
  <si>
    <t>351111</t>
  </si>
  <si>
    <t>351112</t>
  </si>
  <si>
    <t>351200</t>
  </si>
  <si>
    <t>Butchers and Smallgoods Makers nfd</t>
  </si>
  <si>
    <t>351211</t>
  </si>
  <si>
    <t>351300</t>
  </si>
  <si>
    <t>Chefs nfd</t>
  </si>
  <si>
    <t>351311</t>
  </si>
  <si>
    <t>351400</t>
  </si>
  <si>
    <t>Cooks nfd</t>
  </si>
  <si>
    <t>351411</t>
  </si>
  <si>
    <t>360000</t>
  </si>
  <si>
    <t>Skilled Animal and Horticultural Workers nfd</t>
  </si>
  <si>
    <t>361000</t>
  </si>
  <si>
    <t>Animal Attendants and Trainers, and Shearers nfd</t>
  </si>
  <si>
    <t>361100</t>
  </si>
  <si>
    <t>Animal Attendants and Trainers nfd</t>
  </si>
  <si>
    <t>361111</t>
  </si>
  <si>
    <t>361112</t>
  </si>
  <si>
    <t>361113</t>
  </si>
  <si>
    <t>361114</t>
  </si>
  <si>
    <t>361115</t>
  </si>
  <si>
    <t>361199</t>
  </si>
  <si>
    <t>361200</t>
  </si>
  <si>
    <t>Shearers nfd</t>
  </si>
  <si>
    <t>361211</t>
  </si>
  <si>
    <t>361300</t>
  </si>
  <si>
    <t>Veterinary Nurses nfd</t>
  </si>
  <si>
    <t>361311</t>
  </si>
  <si>
    <t>362000</t>
  </si>
  <si>
    <t>Horticultural Trades Workers nfd</t>
  </si>
  <si>
    <t>362100</t>
  </si>
  <si>
    <t>Florists nfd</t>
  </si>
  <si>
    <t>362111</t>
  </si>
  <si>
    <t>362200</t>
  </si>
  <si>
    <t>Gardeners nfd</t>
  </si>
  <si>
    <t>362211</t>
  </si>
  <si>
    <t>362212</t>
  </si>
  <si>
    <t>362213</t>
  </si>
  <si>
    <t>362300</t>
  </si>
  <si>
    <t>Greenkeepers nfd</t>
  </si>
  <si>
    <t>362311</t>
  </si>
  <si>
    <t>362400</t>
  </si>
  <si>
    <t>Nurserypersons nfd</t>
  </si>
  <si>
    <t>362411</t>
  </si>
  <si>
    <t>390000</t>
  </si>
  <si>
    <t>Other Technicians and Trades Workers nfd</t>
  </si>
  <si>
    <t>391000</t>
  </si>
  <si>
    <t>Hairdressers nfd</t>
  </si>
  <si>
    <t>391100</t>
  </si>
  <si>
    <t>391111</t>
  </si>
  <si>
    <t>392000</t>
  </si>
  <si>
    <t>Printing Trades Workers nfd</t>
  </si>
  <si>
    <t>392100</t>
  </si>
  <si>
    <t>Print Finishers and Screen Printers nfd</t>
  </si>
  <si>
    <t>392111</t>
  </si>
  <si>
    <t>392112</t>
  </si>
  <si>
    <t>392200</t>
  </si>
  <si>
    <t>Graphic Pre-press Trades Workers nfd</t>
  </si>
  <si>
    <t>392211</t>
  </si>
  <si>
    <t>392300</t>
  </si>
  <si>
    <t>Printers nfd</t>
  </si>
  <si>
    <t>392311</t>
  </si>
  <si>
    <t>392312</t>
  </si>
  <si>
    <t>393000</t>
  </si>
  <si>
    <t>Textile, Clothing and Footwear Trades Workers nfd</t>
  </si>
  <si>
    <t>393100</t>
  </si>
  <si>
    <t>Canvas and Leather Goods Makers nfd</t>
  </si>
  <si>
    <t>393111</t>
  </si>
  <si>
    <t>393112</t>
  </si>
  <si>
    <t>393113</t>
  </si>
  <si>
    <t>393114</t>
  </si>
  <si>
    <t>393200</t>
  </si>
  <si>
    <t>Clothing Trades Workers nfd</t>
  </si>
  <si>
    <t>393211</t>
  </si>
  <si>
    <t>393212</t>
  </si>
  <si>
    <t>393213</t>
  </si>
  <si>
    <t>393299</t>
  </si>
  <si>
    <t>393300</t>
  </si>
  <si>
    <t>Upholsterers nfd</t>
  </si>
  <si>
    <t>393311</t>
  </si>
  <si>
    <t>394000</t>
  </si>
  <si>
    <t>Wood Trades Workers nfd</t>
  </si>
  <si>
    <t>394100</t>
  </si>
  <si>
    <t>Cabinetmakers nfd</t>
  </si>
  <si>
    <t>394111</t>
  </si>
  <si>
    <t>394200</t>
  </si>
  <si>
    <t>Wood Machinists and Other Wood Trades Workers nfd</t>
  </si>
  <si>
    <t>394211</t>
  </si>
  <si>
    <t>394212</t>
  </si>
  <si>
    <t>394213</t>
  </si>
  <si>
    <t>394214</t>
  </si>
  <si>
    <t>394299</t>
  </si>
  <si>
    <t>399000</t>
  </si>
  <si>
    <t>Miscellaneous Technicians and Trades Workers nfd</t>
  </si>
  <si>
    <t>399100</t>
  </si>
  <si>
    <t>Boat Builders and Shipwrights nfd</t>
  </si>
  <si>
    <t>399111</t>
  </si>
  <si>
    <t>399112</t>
  </si>
  <si>
    <t>399200</t>
  </si>
  <si>
    <t>Chemical, Gas, Petroleum and Power Generation Plant Operators nfd</t>
  </si>
  <si>
    <t>399211</t>
  </si>
  <si>
    <t>399212</t>
  </si>
  <si>
    <t>399213</t>
  </si>
  <si>
    <t>399300</t>
  </si>
  <si>
    <t>Gallery, Library and Museum Technicians nfd</t>
  </si>
  <si>
    <t>399311</t>
  </si>
  <si>
    <t>399312</t>
  </si>
  <si>
    <t>399400</t>
  </si>
  <si>
    <t>Jewellers nfd</t>
  </si>
  <si>
    <t>399411</t>
  </si>
  <si>
    <t>399500</t>
  </si>
  <si>
    <t>Performing Arts Technicians nfd</t>
  </si>
  <si>
    <t>399511</t>
  </si>
  <si>
    <t>399512</t>
  </si>
  <si>
    <t>399513</t>
  </si>
  <si>
    <t>399514</t>
  </si>
  <si>
    <t>399515</t>
  </si>
  <si>
    <t>399516</t>
  </si>
  <si>
    <t>399517</t>
  </si>
  <si>
    <t>399599</t>
  </si>
  <si>
    <t>399600</t>
  </si>
  <si>
    <t>Signwriters nfd</t>
  </si>
  <si>
    <t>399611</t>
  </si>
  <si>
    <t>399900</t>
  </si>
  <si>
    <t>Other Miscellaneous Technicians and Trades Workers nfd</t>
  </si>
  <si>
    <t>399911</t>
  </si>
  <si>
    <t>399912</t>
  </si>
  <si>
    <t>399913</t>
  </si>
  <si>
    <t>399914</t>
  </si>
  <si>
    <t>399915</t>
  </si>
  <si>
    <t>399916</t>
  </si>
  <si>
    <t>399917</t>
  </si>
  <si>
    <t>399918</t>
  </si>
  <si>
    <t>399999</t>
  </si>
  <si>
    <t>400000</t>
  </si>
  <si>
    <t>Community and Personal Service Workers nfd</t>
  </si>
  <si>
    <t>410000</t>
  </si>
  <si>
    <t>Health and Welfare Support Workers nfd</t>
  </si>
  <si>
    <t>411000</t>
  </si>
  <si>
    <t>411100</t>
  </si>
  <si>
    <t>Ambulance Officers and Paramedics nfd</t>
  </si>
  <si>
    <t>411111</t>
  </si>
  <si>
    <t>411112</t>
  </si>
  <si>
    <t>411200</t>
  </si>
  <si>
    <t>Dental Hygienists, Technicians and Therapists nfd</t>
  </si>
  <si>
    <t>411211</t>
  </si>
  <si>
    <t>411212</t>
  </si>
  <si>
    <t>411213</t>
  </si>
  <si>
    <t>411214</t>
  </si>
  <si>
    <t>411300</t>
  </si>
  <si>
    <t>Diversional Therapists nfd</t>
  </si>
  <si>
    <t>411311</t>
  </si>
  <si>
    <t>411400</t>
  </si>
  <si>
    <t>Enrolled and Mothercraft Nurses nfd</t>
  </si>
  <si>
    <t>411411</t>
  </si>
  <si>
    <t>411412</t>
  </si>
  <si>
    <t>411500</t>
  </si>
  <si>
    <t>Indigenous Health Workers nfd</t>
  </si>
  <si>
    <t>411511</t>
  </si>
  <si>
    <t>411512</t>
  </si>
  <si>
    <t>411600</t>
  </si>
  <si>
    <t>Massage Therapists nfd</t>
  </si>
  <si>
    <t>411611</t>
  </si>
  <si>
    <t>411700</t>
  </si>
  <si>
    <t>Welfare Support Workers nfd</t>
  </si>
  <si>
    <t>411711</t>
  </si>
  <si>
    <t>411712</t>
  </si>
  <si>
    <t>411713</t>
  </si>
  <si>
    <t>411714</t>
  </si>
  <si>
    <t>411715</t>
  </si>
  <si>
    <t>411716</t>
  </si>
  <si>
    <t>420000</t>
  </si>
  <si>
    <t>Carers and Aides nfd</t>
  </si>
  <si>
    <t>421000</t>
  </si>
  <si>
    <t>Child Carers nfd</t>
  </si>
  <si>
    <t>421100</t>
  </si>
  <si>
    <t>421111</t>
  </si>
  <si>
    <t>421112</t>
  </si>
  <si>
    <t>421113</t>
  </si>
  <si>
    <t>421114</t>
  </si>
  <si>
    <t>422000</t>
  </si>
  <si>
    <t>Education Aides nfd</t>
  </si>
  <si>
    <t>422100</t>
  </si>
  <si>
    <t>422111</t>
  </si>
  <si>
    <t>422112</t>
  </si>
  <si>
    <t>422113</t>
  </si>
  <si>
    <t>422114</t>
  </si>
  <si>
    <t>422115</t>
  </si>
  <si>
    <t>422116</t>
  </si>
  <si>
    <t>423000</t>
  </si>
  <si>
    <t>Personal Carers and Assistants nfd</t>
  </si>
  <si>
    <t>423100</t>
  </si>
  <si>
    <t>Aged and Disabled Carers nfd</t>
  </si>
  <si>
    <t>423111</t>
  </si>
  <si>
    <t>423200</t>
  </si>
  <si>
    <t>Dental Assistants nfd</t>
  </si>
  <si>
    <t>423211</t>
  </si>
  <si>
    <t>423300</t>
  </si>
  <si>
    <t>Nursing Support and Personal Care Workers nfd</t>
  </si>
  <si>
    <t>423311</t>
  </si>
  <si>
    <t>423312</t>
  </si>
  <si>
    <t>423313</t>
  </si>
  <si>
    <t>423314</t>
  </si>
  <si>
    <t>423400</t>
  </si>
  <si>
    <t>Special Care Workers nfd</t>
  </si>
  <si>
    <t>423411</t>
  </si>
  <si>
    <t>423412</t>
  </si>
  <si>
    <t>423413</t>
  </si>
  <si>
    <t>430000</t>
  </si>
  <si>
    <t>Hospitality Workers nfd</t>
  </si>
  <si>
    <t>431000</t>
  </si>
  <si>
    <t>431100</t>
  </si>
  <si>
    <t>Bar Attendants and Baristas nfd</t>
  </si>
  <si>
    <t>431111</t>
  </si>
  <si>
    <t>431112</t>
  </si>
  <si>
    <t>431200</t>
  </si>
  <si>
    <t>Cafe Workers nfd</t>
  </si>
  <si>
    <t>431211</t>
  </si>
  <si>
    <t>431300</t>
  </si>
  <si>
    <t>Gaming Workers nfd</t>
  </si>
  <si>
    <t>431311</t>
  </si>
  <si>
    <t>431400</t>
  </si>
  <si>
    <t>Hotel Service Managers nfd</t>
  </si>
  <si>
    <t>431411</t>
  </si>
  <si>
    <t>431500</t>
  </si>
  <si>
    <t>Waiters nfd</t>
  </si>
  <si>
    <t>431511</t>
  </si>
  <si>
    <t>431900</t>
  </si>
  <si>
    <t>Other Hospitality Workers nfd</t>
  </si>
  <si>
    <t>431911</t>
  </si>
  <si>
    <t>431912</t>
  </si>
  <si>
    <t>431999</t>
  </si>
  <si>
    <t>440000</t>
  </si>
  <si>
    <t>Protective Service Workers nfd</t>
  </si>
  <si>
    <t>441000</t>
  </si>
  <si>
    <t>Defence Force Members, Fire Fighters and Police nfd</t>
  </si>
  <si>
    <t>441100</t>
  </si>
  <si>
    <t>Defence Force Members - Other Ranks nfd</t>
  </si>
  <si>
    <t>441111</t>
  </si>
  <si>
    <t>441200</t>
  </si>
  <si>
    <t>Fire and Emergency Workers nfd</t>
  </si>
  <si>
    <t>441211</t>
  </si>
  <si>
    <t>441212</t>
  </si>
  <si>
    <t>441300</t>
  </si>
  <si>
    <t>Police nfd</t>
  </si>
  <si>
    <t>441311</t>
  </si>
  <si>
    <t>441312</t>
  </si>
  <si>
    <t>442000</t>
  </si>
  <si>
    <t>Prison and Security Officers nfd</t>
  </si>
  <si>
    <t>442100</t>
  </si>
  <si>
    <t>Prison Officers nfd</t>
  </si>
  <si>
    <t>442111</t>
  </si>
  <si>
    <t>442200</t>
  </si>
  <si>
    <t>Security Officers and Guards nfd</t>
  </si>
  <si>
    <t>442211</t>
  </si>
  <si>
    <t>442212</t>
  </si>
  <si>
    <t>442213</t>
  </si>
  <si>
    <t>442214</t>
  </si>
  <si>
    <t>442215</t>
  </si>
  <si>
    <t>442216</t>
  </si>
  <si>
    <t>442217</t>
  </si>
  <si>
    <t>442299</t>
  </si>
  <si>
    <t>450000</t>
  </si>
  <si>
    <t>Sports and Personal Service Workers nfd</t>
  </si>
  <si>
    <t>451000</t>
  </si>
  <si>
    <t>Personal Service and Travel Workers nfd</t>
  </si>
  <si>
    <t>451100</t>
  </si>
  <si>
    <t>Beauty Therapists nfd</t>
  </si>
  <si>
    <t>451111</t>
  </si>
  <si>
    <t>451200</t>
  </si>
  <si>
    <t>Driving Instructors nfd</t>
  </si>
  <si>
    <t>451211</t>
  </si>
  <si>
    <t>451300</t>
  </si>
  <si>
    <t>Funeral Workers nfd</t>
  </si>
  <si>
    <t>451311</t>
  </si>
  <si>
    <t>451399</t>
  </si>
  <si>
    <t>451400</t>
  </si>
  <si>
    <t>Gallery, Museum and Tour Guides nfd</t>
  </si>
  <si>
    <t>451411</t>
  </si>
  <si>
    <t>451412</t>
  </si>
  <si>
    <t>451500</t>
  </si>
  <si>
    <t>Personal Care Consultants nfd</t>
  </si>
  <si>
    <t>451511</t>
  </si>
  <si>
    <t>451512</t>
  </si>
  <si>
    <t>451513</t>
  </si>
  <si>
    <t>451600</t>
  </si>
  <si>
    <t>Tourism and Travel Advisers nfd</t>
  </si>
  <si>
    <t>451611</t>
  </si>
  <si>
    <t>451612</t>
  </si>
  <si>
    <t>451700</t>
  </si>
  <si>
    <t>Travel Attendants nfd</t>
  </si>
  <si>
    <t>451711</t>
  </si>
  <si>
    <t>451799</t>
  </si>
  <si>
    <t>451800</t>
  </si>
  <si>
    <t>Other Personal Service Workers nfd</t>
  </si>
  <si>
    <t>451811</t>
  </si>
  <si>
    <t>451812</t>
  </si>
  <si>
    <t>451813</t>
  </si>
  <si>
    <t>451814</t>
  </si>
  <si>
    <t>451815</t>
  </si>
  <si>
    <t>451816</t>
  </si>
  <si>
    <t>451899</t>
  </si>
  <si>
    <t>452000</t>
  </si>
  <si>
    <t>Sports and Fitness Workers nfd</t>
  </si>
  <si>
    <t>452100</t>
  </si>
  <si>
    <t>Fitness Instructors nfd</t>
  </si>
  <si>
    <t>452111</t>
  </si>
  <si>
    <t>452200</t>
  </si>
  <si>
    <t>Outdoor Adventure Guides nfd</t>
  </si>
  <si>
    <t>452211</t>
  </si>
  <si>
    <t>452212</t>
  </si>
  <si>
    <t>452213</t>
  </si>
  <si>
    <t>452214</t>
  </si>
  <si>
    <t>452215</t>
  </si>
  <si>
    <t>452216</t>
  </si>
  <si>
    <t>452217</t>
  </si>
  <si>
    <t>452299</t>
  </si>
  <si>
    <t>452300</t>
  </si>
  <si>
    <t>Sports Coaches, Instructors and Officials nfd</t>
  </si>
  <si>
    <t>452311</t>
  </si>
  <si>
    <t>452312</t>
  </si>
  <si>
    <t>452313</t>
  </si>
  <si>
    <t>452314</t>
  </si>
  <si>
    <t>452315</t>
  </si>
  <si>
    <t>452316</t>
  </si>
  <si>
    <t>452317</t>
  </si>
  <si>
    <t>452318</t>
  </si>
  <si>
    <t>452321</t>
  </si>
  <si>
    <t>452322</t>
  </si>
  <si>
    <t>452323</t>
  </si>
  <si>
    <t>452400</t>
  </si>
  <si>
    <t>Sportspersons nfd</t>
  </si>
  <si>
    <t>452411</t>
  </si>
  <si>
    <t>452412</t>
  </si>
  <si>
    <t>452413</t>
  </si>
  <si>
    <t>452414</t>
  </si>
  <si>
    <t>452499</t>
  </si>
  <si>
    <t>500000</t>
  </si>
  <si>
    <t>Clerical and Administrative Workers nfd</t>
  </si>
  <si>
    <t>510000</t>
  </si>
  <si>
    <t>Office Managers and Program Administrators nfd</t>
  </si>
  <si>
    <t>511000</t>
  </si>
  <si>
    <t>Contract, Program and Project Administrators nfd</t>
  </si>
  <si>
    <t>511100</t>
  </si>
  <si>
    <t>511111</t>
  </si>
  <si>
    <t>511112</t>
  </si>
  <si>
    <t>512000</t>
  </si>
  <si>
    <t>Office and Practice Managers nfd</t>
  </si>
  <si>
    <t>512100</t>
  </si>
  <si>
    <t>Office Managers nfd</t>
  </si>
  <si>
    <t>512111</t>
  </si>
  <si>
    <t>512200</t>
  </si>
  <si>
    <t>Practice Managers nfd</t>
  </si>
  <si>
    <t>512211</t>
  </si>
  <si>
    <t>512299</t>
  </si>
  <si>
    <t>520000</t>
  </si>
  <si>
    <t>Personal Assistants and Secretaries nfd</t>
  </si>
  <si>
    <t>521000</t>
  </si>
  <si>
    <t>521100</t>
  </si>
  <si>
    <t>Personal Assistants nfd</t>
  </si>
  <si>
    <t>521111</t>
  </si>
  <si>
    <t>521200</t>
  </si>
  <si>
    <t>Secretaries nfd</t>
  </si>
  <si>
    <t>521211</t>
  </si>
  <si>
    <t>521212</t>
  </si>
  <si>
    <t>530000</t>
  </si>
  <si>
    <t>General Clerical Workers nfd</t>
  </si>
  <si>
    <t>531000</t>
  </si>
  <si>
    <t>General Clerks nfd</t>
  </si>
  <si>
    <t>531100</t>
  </si>
  <si>
    <t>531111</t>
  </si>
  <si>
    <t>532000</t>
  </si>
  <si>
    <t>Keyboard Operators nfd</t>
  </si>
  <si>
    <t>532100</t>
  </si>
  <si>
    <t>532111</t>
  </si>
  <si>
    <t>532112</t>
  </si>
  <si>
    <t>532113</t>
  </si>
  <si>
    <t>540000</t>
  </si>
  <si>
    <t>Inquiry Clerks and Receptionists nfd</t>
  </si>
  <si>
    <t>541000</t>
  </si>
  <si>
    <t>Call or Contact Centre Information Clerks nfd</t>
  </si>
  <si>
    <t>541100</t>
  </si>
  <si>
    <t>Call or Contact Centre Workers nfd</t>
  </si>
  <si>
    <t>541111</t>
  </si>
  <si>
    <t>541112</t>
  </si>
  <si>
    <t>541200</t>
  </si>
  <si>
    <t>Information Officers nfd</t>
  </si>
  <si>
    <t>541211</t>
  </si>
  <si>
    <t>542000</t>
  </si>
  <si>
    <t>Receptionists nfd</t>
  </si>
  <si>
    <t>542100</t>
  </si>
  <si>
    <t>542111</t>
  </si>
  <si>
    <t>542112</t>
  </si>
  <si>
    <t>542113</t>
  </si>
  <si>
    <t>542114</t>
  </si>
  <si>
    <t>550000</t>
  </si>
  <si>
    <t>Numerical Clerks nfd</t>
  </si>
  <si>
    <t>551000</t>
  </si>
  <si>
    <t>Accounting Clerks and Bookkeepers nfd</t>
  </si>
  <si>
    <t>551100</t>
  </si>
  <si>
    <t>Accounting Clerks nfd</t>
  </si>
  <si>
    <t>551111</t>
  </si>
  <si>
    <t>551112</t>
  </si>
  <si>
    <t>551200</t>
  </si>
  <si>
    <t>Bookkeepers nfd</t>
  </si>
  <si>
    <t>551211</t>
  </si>
  <si>
    <t>551300</t>
  </si>
  <si>
    <t>Payroll Clerks nfd</t>
  </si>
  <si>
    <t>551311</t>
  </si>
  <si>
    <t>552000</t>
  </si>
  <si>
    <t>Financial and Insurance Clerks nfd</t>
  </si>
  <si>
    <t>552100</t>
  </si>
  <si>
    <t>Bank Workers nfd</t>
  </si>
  <si>
    <t>552111</t>
  </si>
  <si>
    <t>552200</t>
  </si>
  <si>
    <t>Credit and Loans Officers (Aus) \ Finance Clerks (NZ) nfd</t>
  </si>
  <si>
    <t>552211</t>
  </si>
  <si>
    <t>552300</t>
  </si>
  <si>
    <t>Insurance, Money Market and Statistical Clerks nfd</t>
  </si>
  <si>
    <t>552311</t>
  </si>
  <si>
    <t>552312</t>
  </si>
  <si>
    <t>552313</t>
  </si>
  <si>
    <t>552314</t>
  </si>
  <si>
    <t>560000</t>
  </si>
  <si>
    <t>Clerical and Office Support Workers nfd</t>
  </si>
  <si>
    <t>561000</t>
  </si>
  <si>
    <t>561100</t>
  </si>
  <si>
    <t>Betting Clerks nfd</t>
  </si>
  <si>
    <t>561111</t>
  </si>
  <si>
    <t>561112</t>
  </si>
  <si>
    <t>561113</t>
  </si>
  <si>
    <t>561199</t>
  </si>
  <si>
    <t>561200</t>
  </si>
  <si>
    <t>Couriers and Postal Deliverers nfd</t>
  </si>
  <si>
    <t>561211</t>
  </si>
  <si>
    <t>561212</t>
  </si>
  <si>
    <t>561300</t>
  </si>
  <si>
    <t>Filing and Registry Clerks nfd</t>
  </si>
  <si>
    <t>561311</t>
  </si>
  <si>
    <t>561400</t>
  </si>
  <si>
    <t>Mail Sorters nfd</t>
  </si>
  <si>
    <t>561411</t>
  </si>
  <si>
    <t>561412</t>
  </si>
  <si>
    <t>561500</t>
  </si>
  <si>
    <t>Survey Interviewers nfd</t>
  </si>
  <si>
    <t>561511</t>
  </si>
  <si>
    <t>561600</t>
  </si>
  <si>
    <t>Switchboard Operators nfd</t>
  </si>
  <si>
    <t>561611</t>
  </si>
  <si>
    <t>561900</t>
  </si>
  <si>
    <t>Other Clerical and Office Support Workers nfd</t>
  </si>
  <si>
    <t>561911</t>
  </si>
  <si>
    <t>561912</t>
  </si>
  <si>
    <t>561913</t>
  </si>
  <si>
    <t>561999</t>
  </si>
  <si>
    <t>590000</t>
  </si>
  <si>
    <t>Other Clerical and Administrative Workers nfd</t>
  </si>
  <si>
    <t>591000</t>
  </si>
  <si>
    <t>Logistics Clerks nfd</t>
  </si>
  <si>
    <t>591100</t>
  </si>
  <si>
    <t>Purchasing and Supply Logistics Clerks nfd</t>
  </si>
  <si>
    <t>591111</t>
  </si>
  <si>
    <t>591112</t>
  </si>
  <si>
    <t>591113</t>
  </si>
  <si>
    <t>591114</t>
  </si>
  <si>
    <t>591115</t>
  </si>
  <si>
    <t>591116</t>
  </si>
  <si>
    <t>591117</t>
  </si>
  <si>
    <t>591200</t>
  </si>
  <si>
    <t>Transport and Despatch Clerks nfd</t>
  </si>
  <si>
    <t>591211</t>
  </si>
  <si>
    <t>591212</t>
  </si>
  <si>
    <t>599000</t>
  </si>
  <si>
    <t>Miscellaneous Clerical and Administrative Workers nfd</t>
  </si>
  <si>
    <t>599100</t>
  </si>
  <si>
    <t>Conveyancers and Legal Executives nfd</t>
  </si>
  <si>
    <t>599111</t>
  </si>
  <si>
    <t>599112</t>
  </si>
  <si>
    <t>599200</t>
  </si>
  <si>
    <t>Court and Legal Clerks nfd</t>
  </si>
  <si>
    <t>599211</t>
  </si>
  <si>
    <t>599212</t>
  </si>
  <si>
    <t>599213</t>
  </si>
  <si>
    <t>599214</t>
  </si>
  <si>
    <t>599215</t>
  </si>
  <si>
    <t>599300</t>
  </si>
  <si>
    <t>Debt Collectors nfd</t>
  </si>
  <si>
    <t>599311</t>
  </si>
  <si>
    <t>599400</t>
  </si>
  <si>
    <t>Human Resource Clerks nfd</t>
  </si>
  <si>
    <t>599411</t>
  </si>
  <si>
    <t>599500</t>
  </si>
  <si>
    <t>Inspectors and Regulatory Officers nfd</t>
  </si>
  <si>
    <t>599511</t>
  </si>
  <si>
    <t>599512</t>
  </si>
  <si>
    <t>599513</t>
  </si>
  <si>
    <t>599514</t>
  </si>
  <si>
    <t>599515</t>
  </si>
  <si>
    <t>599516</t>
  </si>
  <si>
    <t>599517</t>
  </si>
  <si>
    <t>599518</t>
  </si>
  <si>
    <t>599521</t>
  </si>
  <si>
    <t>599599</t>
  </si>
  <si>
    <t>599600</t>
  </si>
  <si>
    <t>Insurance Investigators, Loss Adjusters and Risk Surveyors nfd</t>
  </si>
  <si>
    <t>599611</t>
  </si>
  <si>
    <t>599612</t>
  </si>
  <si>
    <t>599613</t>
  </si>
  <si>
    <t>599700</t>
  </si>
  <si>
    <t>Library Assistants nfd</t>
  </si>
  <si>
    <t>599711</t>
  </si>
  <si>
    <t>599900</t>
  </si>
  <si>
    <t>Other Miscellaneous Clerical and Administrative Workers nfd</t>
  </si>
  <si>
    <t>599911</t>
  </si>
  <si>
    <t>599912</t>
  </si>
  <si>
    <t>599913</t>
  </si>
  <si>
    <t>599914</t>
  </si>
  <si>
    <t>599915</t>
  </si>
  <si>
    <t>599916</t>
  </si>
  <si>
    <t>599999</t>
  </si>
  <si>
    <t>600000</t>
  </si>
  <si>
    <t>Sales Workers nfd</t>
  </si>
  <si>
    <t>610000</t>
  </si>
  <si>
    <t>Sales Representatives and Agents nfd</t>
  </si>
  <si>
    <t>611000</t>
  </si>
  <si>
    <t>Insurance Agents and Sales Representatives nfd</t>
  </si>
  <si>
    <t>611100</t>
  </si>
  <si>
    <t>Auctioneers, and Stock and Station Agents nfd</t>
  </si>
  <si>
    <t>611111</t>
  </si>
  <si>
    <t>611112</t>
  </si>
  <si>
    <t>611200</t>
  </si>
  <si>
    <t>Insurance Agents nfd</t>
  </si>
  <si>
    <t>611211</t>
  </si>
  <si>
    <t>611300</t>
  </si>
  <si>
    <t>Sales Representatives nfd</t>
  </si>
  <si>
    <t>611311</t>
  </si>
  <si>
    <t>611312</t>
  </si>
  <si>
    <t>611313</t>
  </si>
  <si>
    <t>611314</t>
  </si>
  <si>
    <t>611399</t>
  </si>
  <si>
    <t>612000</t>
  </si>
  <si>
    <t>Real Estate Sales Agents nfd</t>
  </si>
  <si>
    <t>612100</t>
  </si>
  <si>
    <t>612111</t>
  </si>
  <si>
    <t>612112</t>
  </si>
  <si>
    <t>612113</t>
  </si>
  <si>
    <t>612114</t>
  </si>
  <si>
    <t>612115</t>
  </si>
  <si>
    <t>620000</t>
  </si>
  <si>
    <t>Sales Assistants and Salespersons nfd</t>
  </si>
  <si>
    <t>621000</t>
  </si>
  <si>
    <t>621100</t>
  </si>
  <si>
    <t>Sales Assistants (General) nfd</t>
  </si>
  <si>
    <t>621111</t>
  </si>
  <si>
    <t>621200</t>
  </si>
  <si>
    <t>ICT Sales Assistants nfd</t>
  </si>
  <si>
    <t>621211</t>
  </si>
  <si>
    <t>621300</t>
  </si>
  <si>
    <t>Motor Vehicle and Vehicle Parts Salespersons nfd</t>
  </si>
  <si>
    <t>621311</t>
  </si>
  <si>
    <t>621312</t>
  </si>
  <si>
    <t>621400</t>
  </si>
  <si>
    <t>Pharmacy Sales Assistants nfd</t>
  </si>
  <si>
    <t>621411</t>
  </si>
  <si>
    <t>621500</t>
  </si>
  <si>
    <t>Retail Supervisors nfd</t>
  </si>
  <si>
    <t>621511</t>
  </si>
  <si>
    <t>621600</t>
  </si>
  <si>
    <t>Service Station Attendants nfd</t>
  </si>
  <si>
    <t>621611</t>
  </si>
  <si>
    <t>621700</t>
  </si>
  <si>
    <t>Street Vendors and Related Salespersons nfd</t>
  </si>
  <si>
    <t>621711</t>
  </si>
  <si>
    <t>621712</t>
  </si>
  <si>
    <t>621713</t>
  </si>
  <si>
    <t>621900</t>
  </si>
  <si>
    <t>Other Sales Assistants and Salespersons nfd</t>
  </si>
  <si>
    <t>621911</t>
  </si>
  <si>
    <t>621912</t>
  </si>
  <si>
    <t>621999</t>
  </si>
  <si>
    <t>630000</t>
  </si>
  <si>
    <t>Sales Support Workers nfd</t>
  </si>
  <si>
    <t>631000</t>
  </si>
  <si>
    <t>Checkout Operators and Office Cashiers nfd</t>
  </si>
  <si>
    <t>631100</t>
  </si>
  <si>
    <t>631111</t>
  </si>
  <si>
    <t>631112</t>
  </si>
  <si>
    <t>639000</t>
  </si>
  <si>
    <t>Miscellaneous Sales Support Workers nfd</t>
  </si>
  <si>
    <t>639100</t>
  </si>
  <si>
    <t>Models and Sales Demonstrators nfd</t>
  </si>
  <si>
    <t>639111</t>
  </si>
  <si>
    <t>639112</t>
  </si>
  <si>
    <t>639200</t>
  </si>
  <si>
    <t>Retail and Wool Buyers nfd</t>
  </si>
  <si>
    <t>639211</t>
  </si>
  <si>
    <t>639212</t>
  </si>
  <si>
    <t>639300</t>
  </si>
  <si>
    <t>Telemarketers nfd</t>
  </si>
  <si>
    <t>639311</t>
  </si>
  <si>
    <t>639400</t>
  </si>
  <si>
    <t>Ticket Salespersons nfd</t>
  </si>
  <si>
    <t>639411</t>
  </si>
  <si>
    <t>639412</t>
  </si>
  <si>
    <t>639500</t>
  </si>
  <si>
    <t>Visual Merchandisers nfd</t>
  </si>
  <si>
    <t>639511</t>
  </si>
  <si>
    <t>639900</t>
  </si>
  <si>
    <t>Other Sales Support Workers nfd</t>
  </si>
  <si>
    <t>639911</t>
  </si>
  <si>
    <t>700000</t>
  </si>
  <si>
    <t>Machinery Operators and Drivers nfd</t>
  </si>
  <si>
    <t>710000</t>
  </si>
  <si>
    <t>Machine and Stationary Plant Operators nfd</t>
  </si>
  <si>
    <t>711000</t>
  </si>
  <si>
    <t>Machine Operators nfd</t>
  </si>
  <si>
    <t>711100</t>
  </si>
  <si>
    <t>Clay, Concrete, Glass and Stone Processing Machine Operators nfd</t>
  </si>
  <si>
    <t>711111</t>
  </si>
  <si>
    <t>711112</t>
  </si>
  <si>
    <t>711113</t>
  </si>
  <si>
    <t>711114</t>
  </si>
  <si>
    <t>711199</t>
  </si>
  <si>
    <t>711200</t>
  </si>
  <si>
    <t>Industrial Spraypainters nfd</t>
  </si>
  <si>
    <t>711211</t>
  </si>
  <si>
    <t>711300</t>
  </si>
  <si>
    <t>Paper and Wood Processing Machine Operators nfd</t>
  </si>
  <si>
    <t>711311</t>
  </si>
  <si>
    <t>711312</t>
  </si>
  <si>
    <t>711313</t>
  </si>
  <si>
    <t>711314</t>
  </si>
  <si>
    <t>711400</t>
  </si>
  <si>
    <t>Photographic Developers and Printers nfd</t>
  </si>
  <si>
    <t>711411</t>
  </si>
  <si>
    <t>711500</t>
  </si>
  <si>
    <t>Plastics and Rubber Production Machine Operators nfd</t>
  </si>
  <si>
    <t>711511</t>
  </si>
  <si>
    <t>711512</t>
  </si>
  <si>
    <t>711513</t>
  </si>
  <si>
    <t>711514</t>
  </si>
  <si>
    <t>711515</t>
  </si>
  <si>
    <t>711516</t>
  </si>
  <si>
    <t>711599</t>
  </si>
  <si>
    <t>711600</t>
  </si>
  <si>
    <t>Sewing Machinists nfd</t>
  </si>
  <si>
    <t>711611</t>
  </si>
  <si>
    <t>711700</t>
  </si>
  <si>
    <t>Textile and Footwear Production Machine Operators nfd</t>
  </si>
  <si>
    <t>711711</t>
  </si>
  <si>
    <t>711712</t>
  </si>
  <si>
    <t>711713</t>
  </si>
  <si>
    <t>711714</t>
  </si>
  <si>
    <t>711715</t>
  </si>
  <si>
    <t>711716</t>
  </si>
  <si>
    <t>711799</t>
  </si>
  <si>
    <t>711900</t>
  </si>
  <si>
    <t>Other Machine Operators nfd</t>
  </si>
  <si>
    <t>711911</t>
  </si>
  <si>
    <t>711912</t>
  </si>
  <si>
    <t>711913</t>
  </si>
  <si>
    <t>711914</t>
  </si>
  <si>
    <t>711999</t>
  </si>
  <si>
    <t>712000</t>
  </si>
  <si>
    <t>Stationary Plant Operators nfd</t>
  </si>
  <si>
    <t>712100</t>
  </si>
  <si>
    <t>Crane, Hoist and Lift Operators nfd</t>
  </si>
  <si>
    <t>712111</t>
  </si>
  <si>
    <t>712200</t>
  </si>
  <si>
    <t>Drillers, Miners and Shot Firers nfd</t>
  </si>
  <si>
    <t>712211</t>
  </si>
  <si>
    <t>712212</t>
  </si>
  <si>
    <t>712213</t>
  </si>
  <si>
    <t>712300</t>
  </si>
  <si>
    <t>Engineering Production Workers nfd</t>
  </si>
  <si>
    <t>712311</t>
  </si>
  <si>
    <t>712900</t>
  </si>
  <si>
    <t>Other Stationary Plant Operators nfd</t>
  </si>
  <si>
    <t>712911</t>
  </si>
  <si>
    <t>712912</t>
  </si>
  <si>
    <t>712913</t>
  </si>
  <si>
    <t>712914</t>
  </si>
  <si>
    <t>712915</t>
  </si>
  <si>
    <t>712916</t>
  </si>
  <si>
    <t>712917</t>
  </si>
  <si>
    <t>712918</t>
  </si>
  <si>
    <t>712921</t>
  </si>
  <si>
    <t>712922</t>
  </si>
  <si>
    <t>712999</t>
  </si>
  <si>
    <t>720000</t>
  </si>
  <si>
    <t>Mobile Plant Operators nfd</t>
  </si>
  <si>
    <t>721000</t>
  </si>
  <si>
    <t>721100</t>
  </si>
  <si>
    <t>Agricultural, Forestry and Horticultural Plant Operators nfd</t>
  </si>
  <si>
    <t>721111</t>
  </si>
  <si>
    <t>721112</t>
  </si>
  <si>
    <t>721200</t>
  </si>
  <si>
    <t>Earthmoving Plant Operators nfd</t>
  </si>
  <si>
    <t>721211</t>
  </si>
  <si>
    <t>721212</t>
  </si>
  <si>
    <t>721213</t>
  </si>
  <si>
    <t>721214</t>
  </si>
  <si>
    <t>721215</t>
  </si>
  <si>
    <t>721216</t>
  </si>
  <si>
    <t>721300</t>
  </si>
  <si>
    <t>Forklift Drivers nfd</t>
  </si>
  <si>
    <t>721311</t>
  </si>
  <si>
    <t>721900</t>
  </si>
  <si>
    <t>Other Mobile Plant Operators nfd</t>
  </si>
  <si>
    <t>721911</t>
  </si>
  <si>
    <t>721912</t>
  </si>
  <si>
    <t>721913</t>
  </si>
  <si>
    <t>721914</t>
  </si>
  <si>
    <t>721915</t>
  </si>
  <si>
    <t>721916</t>
  </si>
  <si>
    <t>721999</t>
  </si>
  <si>
    <t>730000</t>
  </si>
  <si>
    <t>Road and Rail Drivers nfd</t>
  </si>
  <si>
    <t>731000</t>
  </si>
  <si>
    <t>Automobile, Bus and Rail Drivers nfd</t>
  </si>
  <si>
    <t>731100</t>
  </si>
  <si>
    <t>Automobile Drivers nfd</t>
  </si>
  <si>
    <t>731111</t>
  </si>
  <si>
    <t>731112</t>
  </si>
  <si>
    <t>731199</t>
  </si>
  <si>
    <t>731200</t>
  </si>
  <si>
    <t>Bus and Coach Drivers nfd</t>
  </si>
  <si>
    <t>731211</t>
  </si>
  <si>
    <t>731212</t>
  </si>
  <si>
    <t>731213</t>
  </si>
  <si>
    <t>731300</t>
  </si>
  <si>
    <t>Train and Tram Drivers nfd</t>
  </si>
  <si>
    <t>731311</t>
  </si>
  <si>
    <t>731312</t>
  </si>
  <si>
    <t>732000</t>
  </si>
  <si>
    <t>Delivery Drivers nfd</t>
  </si>
  <si>
    <t>732100</t>
  </si>
  <si>
    <t>732111</t>
  </si>
  <si>
    <t>733000</t>
  </si>
  <si>
    <t>Truck Drivers nfd</t>
  </si>
  <si>
    <t>733100</t>
  </si>
  <si>
    <t>733111</t>
  </si>
  <si>
    <t>733112</t>
  </si>
  <si>
    <t>733113</t>
  </si>
  <si>
    <t>733114</t>
  </si>
  <si>
    <t>733115</t>
  </si>
  <si>
    <t>740000</t>
  </si>
  <si>
    <t>Storepersons nfd</t>
  </si>
  <si>
    <t>741000</t>
  </si>
  <si>
    <t>741100</t>
  </si>
  <si>
    <t>741111</t>
  </si>
  <si>
    <t>800000</t>
  </si>
  <si>
    <t>Labourers nfd</t>
  </si>
  <si>
    <t>810000</t>
  </si>
  <si>
    <t>Cleaners and Laundry Workers nfd</t>
  </si>
  <si>
    <t>811000</t>
  </si>
  <si>
    <t>811100</t>
  </si>
  <si>
    <t>Car Detailers nfd</t>
  </si>
  <si>
    <t>811111</t>
  </si>
  <si>
    <t>811200</t>
  </si>
  <si>
    <t>Commercial Cleaners nfd</t>
  </si>
  <si>
    <t>811211</t>
  </si>
  <si>
    <t>811300</t>
  </si>
  <si>
    <t>Domestic Cleaners nfd</t>
  </si>
  <si>
    <t>811311</t>
  </si>
  <si>
    <t>811400</t>
  </si>
  <si>
    <t>Housekeepers nfd</t>
  </si>
  <si>
    <t>811411</t>
  </si>
  <si>
    <t>811412</t>
  </si>
  <si>
    <t>811500</t>
  </si>
  <si>
    <t>Laundry Workers nfd</t>
  </si>
  <si>
    <t>811511</t>
  </si>
  <si>
    <t>811512</t>
  </si>
  <si>
    <t>811513</t>
  </si>
  <si>
    <t>811600</t>
  </si>
  <si>
    <t>Other Cleaners nfd</t>
  </si>
  <si>
    <t>811611</t>
  </si>
  <si>
    <t>811612</t>
  </si>
  <si>
    <t>811699</t>
  </si>
  <si>
    <t>820000</t>
  </si>
  <si>
    <t>Construction and Mining Labourers nfd</t>
  </si>
  <si>
    <t>821000</t>
  </si>
  <si>
    <t>821100</t>
  </si>
  <si>
    <t>Building and Plumbing Labourers nfd</t>
  </si>
  <si>
    <t>821111</t>
  </si>
  <si>
    <t>821112</t>
  </si>
  <si>
    <t>821113</t>
  </si>
  <si>
    <t>821114</t>
  </si>
  <si>
    <t>821200</t>
  </si>
  <si>
    <t>Concreters nfd</t>
  </si>
  <si>
    <t>821211</t>
  </si>
  <si>
    <t>821300</t>
  </si>
  <si>
    <t>Fencers nfd</t>
  </si>
  <si>
    <t>821311</t>
  </si>
  <si>
    <t>821400</t>
  </si>
  <si>
    <t>Insulation and Home Improvement Installers nfd</t>
  </si>
  <si>
    <t>821411</t>
  </si>
  <si>
    <t>821412</t>
  </si>
  <si>
    <t>821500</t>
  </si>
  <si>
    <t>Paving and Surfacing Labourers nfd</t>
  </si>
  <si>
    <t>821511</t>
  </si>
  <si>
    <t>821600</t>
  </si>
  <si>
    <t>Railway Track Workers nfd</t>
  </si>
  <si>
    <t>821611</t>
  </si>
  <si>
    <t>821700</t>
  </si>
  <si>
    <t>Structural Steel Construction Workers nfd</t>
  </si>
  <si>
    <t>821711</t>
  </si>
  <si>
    <t>821712</t>
  </si>
  <si>
    <t>821713</t>
  </si>
  <si>
    <t>821714</t>
  </si>
  <si>
    <t>821900</t>
  </si>
  <si>
    <t>Other Construction and Mining Labourers nfd</t>
  </si>
  <si>
    <t>821911</t>
  </si>
  <si>
    <t>821912</t>
  </si>
  <si>
    <t>821913</t>
  </si>
  <si>
    <t>821914</t>
  </si>
  <si>
    <t>821915</t>
  </si>
  <si>
    <t>830000</t>
  </si>
  <si>
    <t>Factory Process Workers nfd</t>
  </si>
  <si>
    <t>831000</t>
  </si>
  <si>
    <t>Food Process Workers nfd</t>
  </si>
  <si>
    <t>831100</t>
  </si>
  <si>
    <t>Food and Drink Factory Workers nfd</t>
  </si>
  <si>
    <t>831111</t>
  </si>
  <si>
    <t>831112</t>
  </si>
  <si>
    <t>831113</t>
  </si>
  <si>
    <t>831114</t>
  </si>
  <si>
    <t>831115</t>
  </si>
  <si>
    <t>831116</t>
  </si>
  <si>
    <t>831117</t>
  </si>
  <si>
    <t>831118</t>
  </si>
  <si>
    <t>831199</t>
  </si>
  <si>
    <t>831200</t>
  </si>
  <si>
    <t>Meat Boners and Slicers, and Slaughterers nfd</t>
  </si>
  <si>
    <t>831211</t>
  </si>
  <si>
    <t>831212</t>
  </si>
  <si>
    <t>831300</t>
  </si>
  <si>
    <t>Meat, Poultry and Seafood Process Workers nfd</t>
  </si>
  <si>
    <t>831311</t>
  </si>
  <si>
    <t>831312</t>
  </si>
  <si>
    <t>831313</t>
  </si>
  <si>
    <t>832000</t>
  </si>
  <si>
    <t>Packers and Product Assemblers nfd</t>
  </si>
  <si>
    <t>832100</t>
  </si>
  <si>
    <t>Packers nfd</t>
  </si>
  <si>
    <t>832111</t>
  </si>
  <si>
    <t>832112</t>
  </si>
  <si>
    <t>832113</t>
  </si>
  <si>
    <t>832114</t>
  </si>
  <si>
    <t>832115</t>
  </si>
  <si>
    <t>832199</t>
  </si>
  <si>
    <t>832200</t>
  </si>
  <si>
    <t>Product Assemblers nfd</t>
  </si>
  <si>
    <t>832211</t>
  </si>
  <si>
    <t>839000</t>
  </si>
  <si>
    <t>Miscellaneous Factory Process Workers nfd</t>
  </si>
  <si>
    <t>839100</t>
  </si>
  <si>
    <t>Metal Engineering Process Workers nfd</t>
  </si>
  <si>
    <t>839111</t>
  </si>
  <si>
    <t>839200</t>
  </si>
  <si>
    <t>Plastics and Rubber Factory Workers nfd</t>
  </si>
  <si>
    <t>839211</t>
  </si>
  <si>
    <t>839212</t>
  </si>
  <si>
    <t>839300</t>
  </si>
  <si>
    <t>Product Quality Controllers nfd</t>
  </si>
  <si>
    <t>839311</t>
  </si>
  <si>
    <t>839312</t>
  </si>
  <si>
    <t>839313</t>
  </si>
  <si>
    <t>839400</t>
  </si>
  <si>
    <t>Timber and Wood Process Workers nfd</t>
  </si>
  <si>
    <t>839411</t>
  </si>
  <si>
    <t>839412</t>
  </si>
  <si>
    <t>839413</t>
  </si>
  <si>
    <t>839900</t>
  </si>
  <si>
    <t>Other Factory Process Workers nfd</t>
  </si>
  <si>
    <t>839911</t>
  </si>
  <si>
    <t>839912</t>
  </si>
  <si>
    <t>839913</t>
  </si>
  <si>
    <t>839914</t>
  </si>
  <si>
    <t>839915</t>
  </si>
  <si>
    <t>839916</t>
  </si>
  <si>
    <t>839917</t>
  </si>
  <si>
    <t>839918</t>
  </si>
  <si>
    <t>839999</t>
  </si>
  <si>
    <t>840000</t>
  </si>
  <si>
    <t>Farm, Forestry and Garden Workers nfd</t>
  </si>
  <si>
    <t>841000</t>
  </si>
  <si>
    <t>841100</t>
  </si>
  <si>
    <t>Aquaculture Workers nfd</t>
  </si>
  <si>
    <t>841111</t>
  </si>
  <si>
    <t>841200</t>
  </si>
  <si>
    <t>Crop Farm Workers nfd</t>
  </si>
  <si>
    <t>841211</t>
  </si>
  <si>
    <t>841212</t>
  </si>
  <si>
    <t>841213</t>
  </si>
  <si>
    <t>841214</t>
  </si>
  <si>
    <t>841215</t>
  </si>
  <si>
    <t>841216</t>
  </si>
  <si>
    <t>841217</t>
  </si>
  <si>
    <t>841299</t>
  </si>
  <si>
    <t>841300</t>
  </si>
  <si>
    <t>Forestry and Logging Workers nfd</t>
  </si>
  <si>
    <t>841311</t>
  </si>
  <si>
    <t>841312</t>
  </si>
  <si>
    <t>841313</t>
  </si>
  <si>
    <t>841400</t>
  </si>
  <si>
    <t>Garden and Nursery Labourers nfd</t>
  </si>
  <si>
    <t>841411</t>
  </si>
  <si>
    <t>841412</t>
  </si>
  <si>
    <t>841500</t>
  </si>
  <si>
    <t>Livestock Farm Workers nfd</t>
  </si>
  <si>
    <t>841511</t>
  </si>
  <si>
    <t>841512</t>
  </si>
  <si>
    <t>841513</t>
  </si>
  <si>
    <t>841514</t>
  </si>
  <si>
    <t>841515</t>
  </si>
  <si>
    <t>841516</t>
  </si>
  <si>
    <t>841517</t>
  </si>
  <si>
    <t>841599</t>
  </si>
  <si>
    <t>841600</t>
  </si>
  <si>
    <t>Mixed Crop and Livestock Farm Workers nfd</t>
  </si>
  <si>
    <t>841611</t>
  </si>
  <si>
    <t>841900</t>
  </si>
  <si>
    <t>Other Farm, Forestry and Garden Workers nfd</t>
  </si>
  <si>
    <t>841911</t>
  </si>
  <si>
    <t>841912</t>
  </si>
  <si>
    <t>841913</t>
  </si>
  <si>
    <t>841999</t>
  </si>
  <si>
    <t>850000</t>
  </si>
  <si>
    <t>Food Preparation Assistants nfd</t>
  </si>
  <si>
    <t>851000</t>
  </si>
  <si>
    <t>851100</t>
  </si>
  <si>
    <t>Fast Food Cooks nfd</t>
  </si>
  <si>
    <t>851111</t>
  </si>
  <si>
    <t>851200</t>
  </si>
  <si>
    <t>Food Trades Assistants nfd</t>
  </si>
  <si>
    <t>851211</t>
  </si>
  <si>
    <t>851299</t>
  </si>
  <si>
    <t>851300</t>
  </si>
  <si>
    <t>Kitchenhands nfd</t>
  </si>
  <si>
    <t>851311</t>
  </si>
  <si>
    <t>890000</t>
  </si>
  <si>
    <t>Other Labourers nfd</t>
  </si>
  <si>
    <t>891000</t>
  </si>
  <si>
    <t>Freight Handlers and Shelf Fillers nfd</t>
  </si>
  <si>
    <t>891100</t>
  </si>
  <si>
    <t>Freight and Furniture Handlers nfd</t>
  </si>
  <si>
    <t>891111</t>
  </si>
  <si>
    <t>891112</t>
  </si>
  <si>
    <t>891113</t>
  </si>
  <si>
    <t>891200</t>
  </si>
  <si>
    <t>Shelf Fillers nfd</t>
  </si>
  <si>
    <t>891211</t>
  </si>
  <si>
    <t>899000</t>
  </si>
  <si>
    <t>Miscellaneous Labourers nfd</t>
  </si>
  <si>
    <t>899100</t>
  </si>
  <si>
    <t>Caretakers nfd</t>
  </si>
  <si>
    <t>899111</t>
  </si>
  <si>
    <t>899200</t>
  </si>
  <si>
    <t>Deck and Fishing Hands nfd</t>
  </si>
  <si>
    <t>899211</t>
  </si>
  <si>
    <t>899212</t>
  </si>
  <si>
    <t>899300</t>
  </si>
  <si>
    <t>Handypersons nfd</t>
  </si>
  <si>
    <t>899311</t>
  </si>
  <si>
    <t>899400</t>
  </si>
  <si>
    <t>Motor Vehicle Parts and Accessories Fitters nfd</t>
  </si>
  <si>
    <t>899411</t>
  </si>
  <si>
    <t>899412</t>
  </si>
  <si>
    <t>899413</t>
  </si>
  <si>
    <t>899414</t>
  </si>
  <si>
    <t>899415</t>
  </si>
  <si>
    <t>899500</t>
  </si>
  <si>
    <t>Printing Assistants and Table Workers nfd</t>
  </si>
  <si>
    <t>899511</t>
  </si>
  <si>
    <t>899512</t>
  </si>
  <si>
    <t>899600</t>
  </si>
  <si>
    <t>Recycling and Rubbish Collectors nfd</t>
  </si>
  <si>
    <t>899611</t>
  </si>
  <si>
    <t>899700</t>
  </si>
  <si>
    <t>Vending Machine Attendants nfd</t>
  </si>
  <si>
    <t>899711</t>
  </si>
  <si>
    <t>899900</t>
  </si>
  <si>
    <t>Other Miscellaneous Labourers nfd</t>
  </si>
  <si>
    <t>899911</t>
  </si>
  <si>
    <t>899912</t>
  </si>
  <si>
    <t>899913</t>
  </si>
  <si>
    <t>899914</t>
  </si>
  <si>
    <t>899915</t>
  </si>
  <si>
    <t>899916</t>
  </si>
  <si>
    <t>899917</t>
  </si>
  <si>
    <t>899918</t>
  </si>
  <si>
    <t>899921</t>
  </si>
  <si>
    <t>899922</t>
  </si>
  <si>
    <t>899923</t>
  </si>
  <si>
    <t>899999</t>
  </si>
  <si>
    <t>Aboriginal and/or Torres Strait Islander (Complainant)</t>
  </si>
  <si>
    <t>Age (Complainant)</t>
  </si>
  <si>
    <t>Gender (Complainant)</t>
  </si>
  <si>
    <t>Cultural identity (Complainant)</t>
  </si>
  <si>
    <t>Disability status (Complainant)</t>
  </si>
  <si>
    <t>Religion (Complainant)</t>
  </si>
  <si>
    <t>Sexual orientation (Complainant)</t>
  </si>
  <si>
    <t>LastRefreshed</t>
  </si>
  <si>
    <t>Unique reference</t>
  </si>
  <si>
    <t>Active</t>
  </si>
  <si>
    <t>Recruited</t>
  </si>
  <si>
    <t>Exited</t>
  </si>
  <si>
    <t>Weeks of paid parental leave</t>
  </si>
  <si>
    <t>Weeks of unpaid parental leave</t>
  </si>
  <si>
    <t>Gender (Respondent)</t>
  </si>
  <si>
    <t>D</t>
  </si>
  <si>
    <t>E</t>
  </si>
  <si>
    <t>F</t>
  </si>
  <si>
    <t>G</t>
  </si>
  <si>
    <t>No actions taken</t>
  </si>
  <si>
    <t>Employee or group of employees</t>
  </si>
  <si>
    <t>Governing body member or group of governing body members</t>
  </si>
  <si>
    <t>One or more members of the public alleging sexual harassment by an employee in your workplace</t>
  </si>
  <si>
    <t>H</t>
  </si>
  <si>
    <t>Non-disclosure or Confidentiality agreement</t>
  </si>
  <si>
    <t>I</t>
  </si>
  <si>
    <t>J</t>
  </si>
  <si>
    <t>K</t>
  </si>
  <si>
    <t>L</t>
  </si>
  <si>
    <t>O</t>
  </si>
  <si>
    <t>Not a senior leader</t>
  </si>
  <si>
    <t>Movement due to Machinery of Government</t>
  </si>
  <si>
    <t>No - this data is not available (reason provided in the relevant field)</t>
  </si>
  <si>
    <t>Woman or group of women</t>
  </si>
  <si>
    <t>Man or group of men</t>
  </si>
  <si>
    <t>Self-described or group of people of self-described gender</t>
  </si>
  <si>
    <t>Group of mixed genders, or prefer not to say</t>
  </si>
  <si>
    <t>Bisexual</t>
  </si>
  <si>
    <t>Don't know</t>
  </si>
  <si>
    <t>Gay or lesbian</t>
  </si>
  <si>
    <t>Pansexual</t>
  </si>
  <si>
    <t>Straight (heterosexual)</t>
  </si>
  <si>
    <t>Template version number</t>
  </si>
  <si>
    <t>Errors</t>
  </si>
  <si>
    <t>Governing Body</t>
  </si>
  <si>
    <t>Sexual Harassment Complaints</t>
  </si>
  <si>
    <t>Family Violence Leave</t>
  </si>
  <si>
    <t>[Privacy info]</t>
  </si>
  <si>
    <t>Missing values</t>
  </si>
  <si>
    <t>Status</t>
  </si>
  <si>
    <t>2023 progress audit – Workforce reporting template</t>
  </si>
  <si>
    <t>These instructions are divided into sections. Use the plus (+) or minus (-) to the left of the row numbers to show or hide each section</t>
  </si>
  <si>
    <t>Section 1 - Progress audit process summary</t>
  </si>
  <si>
    <r>
      <rPr>
        <b/>
        <sz val="11"/>
        <color theme="1"/>
        <rFont val="Calibri"/>
        <family val="2"/>
        <scheme val="minor"/>
      </rPr>
      <t>References:</t>
    </r>
    <r>
      <rPr>
        <sz val="11"/>
        <color theme="1"/>
        <rFont val="Calibri"/>
        <family val="2"/>
        <scheme val="minor"/>
      </rPr>
      <t xml:space="preserve"> The guidance can be downloaded or viewed online at the Commission's website.</t>
    </r>
  </si>
  <si>
    <t>[View the guidance]</t>
  </si>
  <si>
    <t>Section 3 - Privacy</t>
  </si>
  <si>
    <r>
      <rPr>
        <b/>
        <sz val="11"/>
        <color theme="1"/>
        <rFont val="Calibri"/>
        <family val="2"/>
        <scheme val="minor"/>
      </rPr>
      <t>References:</t>
    </r>
    <r>
      <rPr>
        <sz val="11"/>
        <color theme="1"/>
        <rFont val="Calibri"/>
        <family val="2"/>
        <scheme val="minor"/>
      </rPr>
      <t xml:space="preserve"> More information about maintaining your employees' privacy is available on the Commission's website.</t>
    </r>
  </si>
  <si>
    <t>Section 4 - Populating the template</t>
  </si>
  <si>
    <t>How to enter data into your template</t>
  </si>
  <si>
    <t>Populate each of the five sheets (a link to each sheet can be found below)</t>
  </si>
  <si>
    <t>Data entry worksheet</t>
  </si>
  <si>
    <t>Section 5 - Validating your data</t>
  </si>
  <si>
    <t>How to validate your data</t>
  </si>
  <si>
    <t>Overall validation status</t>
  </si>
  <si>
    <t>Validation was last run</t>
  </si>
  <si>
    <t>Recommendation</t>
  </si>
  <si>
    <t>Dataset</t>
  </si>
  <si>
    <t>HoursSinceValidation</t>
  </si>
  <si>
    <t>Section 6 - Uploading your data</t>
  </si>
  <si>
    <t>Prepare your data for uploading</t>
  </si>
  <si>
    <t>Data set validation status</t>
  </si>
  <si>
    <r>
      <rPr>
        <b/>
        <sz val="11"/>
        <color theme="1"/>
        <rFont val="Calibri"/>
        <family val="2"/>
        <scheme val="minor"/>
      </rPr>
      <t>References</t>
    </r>
    <r>
      <rPr>
        <sz val="11"/>
        <color theme="1"/>
        <rFont val="Calibri"/>
        <family val="2"/>
        <scheme val="minor"/>
      </rPr>
      <t>: The instructions for uploading your data can be downloaded or viewed online at the Commission's website.</t>
    </r>
  </si>
  <si>
    <t>[View the instructions]</t>
  </si>
  <si>
    <t>Overview of the progress audit process</t>
  </si>
  <si>
    <t>Progress audit guidance</t>
  </si>
  <si>
    <t>Privacy notice</t>
  </si>
  <si>
    <t>Section 2 - Progress audit guidance</t>
  </si>
  <si>
    <t>Perform a sample validation</t>
  </si>
  <si>
    <t>Validation type</t>
  </si>
  <si>
    <t>ValidationType</t>
  </si>
  <si>
    <t>Sample</t>
  </si>
  <si>
    <t>Full</t>
  </si>
  <si>
    <t>Current status of validation</t>
  </si>
  <si>
    <t>Organisation</t>
  </si>
  <si>
    <t>UI reference lists</t>
  </si>
  <si>
    <t>ValidationTypeSelection</t>
  </si>
  <si>
    <t>Data field</t>
  </si>
  <si>
    <t>Error found</t>
  </si>
  <si>
    <t>Error location</t>
  </si>
  <si>
    <t>Error type</t>
  </si>
  <si>
    <t>Validation row count</t>
  </si>
  <si>
    <t>Validation time stamp</t>
  </si>
  <si>
    <t>Nil</t>
  </si>
  <si>
    <t>Metadata</t>
  </si>
  <si>
    <t>Resolve any issues discovered during sample validation, then perform a full validation.</t>
  </si>
  <si>
    <t>Data type</t>
  </si>
  <si>
    <t>Blanks OK</t>
  </si>
  <si>
    <t>Blank message</t>
  </si>
  <si>
    <t>Value limitations</t>
  </si>
  <si>
    <t>Value fail message</t>
  </si>
  <si>
    <t>Error message</t>
  </si>
  <si>
    <t>Special limitations</t>
  </si>
  <si>
    <t>Employee</t>
  </si>
  <si>
    <t>Text</t>
  </si>
  <si>
    <t>Blanks are not allowed in this field. Please refer to Appendix B of the audit guidance for this field's data specifications.</t>
  </si>
  <si>
    <t>Value is not allowed. Please refer to Appendix B of the audit guidance for this field's data specifications.</t>
  </si>
  <si>
    <t>Blanks are not allowed in this field. Please refer to the Accepted Values list for this field.</t>
  </si>
  <si>
    <t>List</t>
  </si>
  <si>
    <t>Value 'X' is not allowed. Please refer to the Accepted Values list for this field.</t>
  </si>
  <si>
    <t>Value is not allowed. Please refer to the Accepted Values list for this field.</t>
  </si>
  <si>
    <t>Blanks are not allowed in this field. If this data is unavailable, please enter 'DU'.</t>
  </si>
  <si>
    <t>Multi-select list</t>
  </si>
  <si>
    <t>Decimal</t>
  </si>
  <si>
    <t>Valid</t>
  </si>
  <si>
    <t>&gt; 0 and &lt;= 1</t>
  </si>
  <si>
    <t>Value 'X' is not allowed. Please refer to Appendix B of the audit guidance for this field's data specifications.</t>
  </si>
  <si>
    <t>Value must be blank or a decimal greater than 0 and less than or equal to 1. Please refer to Appendix B of the audit guidance for this field's data specifications.</t>
  </si>
  <si>
    <t>Whole number</t>
  </si>
  <si>
    <t>&gt;= -15 and &lt;= 0</t>
  </si>
  <si>
    <t>Value must be a whole number less than or equal to 0 and greater than or equal to -15. Please refer to Appendix B of the audit guidance for this field's data specifications.</t>
  </si>
  <si>
    <t>&gt; 0 and &lt; 10,000</t>
  </si>
  <si>
    <t>Value must be a 4-digit postcode. Please refer to Appendix B of the audit guidance for this field's data specifications.</t>
  </si>
  <si>
    <t>Value must be blank or a 4-digit postcode. Please refer to Appendix B of the audit guidance for this field's data specifications.</t>
  </si>
  <si>
    <t>Currency</t>
  </si>
  <si>
    <t>&gt; 0 or exactly -999999</t>
  </si>
  <si>
    <t>Value must be greater than $0 or exactly -$999,999. Please refer to Appendix B of the audit guidance for this field's data specifications.</t>
  </si>
  <si>
    <t>&gt; 0</t>
  </si>
  <si>
    <t>Value must be blank or greater than $0. Please refer to Appendix B of the audit guidance for this field's data specifications.</t>
  </si>
  <si>
    <t>Blanks are not allowed in this field. If this data is unavailable, please enter -999999.</t>
  </si>
  <si>
    <t>&gt;= 0 or exactly -999999</t>
  </si>
  <si>
    <t>Value must be greater than 0 (or exactly -999999 if this data is unavailable). Please refer to Appendix B of the audit guidance for this field's data specifications.</t>
  </si>
  <si>
    <t>Governing body</t>
  </si>
  <si>
    <t>Sexual harassment complaints</t>
  </si>
  <si>
    <t>Value must be blank or a whole number greater than 0. Please refer to Appendix B of the audit guidance for this field's data specifications.</t>
  </si>
  <si>
    <t>Family violence leave</t>
  </si>
  <si>
    <t>Validation mechanism</t>
  </si>
  <si>
    <t>Power Query</t>
  </si>
  <si>
    <t>NOT IMPLEMENTED HERE: No duplicates</t>
  </si>
  <si>
    <t>NOT IMPLEMENTED HERE: Maximum 3 unique values</t>
  </si>
  <si>
    <t>NOT IMPLEMENTED HERE: Must be Y if GB data exists; must not be Y if GB data does not exist</t>
  </si>
  <si>
    <t>NOT IMPLEMENTED HERE: Must not be empty if Governing body data availability = DU</t>
  </si>
  <si>
    <t>NOT IMPLEMENTED HERE: Must be Y if SHC data exists; must not be Y if SHC data does not exist</t>
  </si>
  <si>
    <t>NOT IMPLEMENTED HERE: Must not be empty if Sexual harassment complaints data availability = DU</t>
  </si>
  <si>
    <t>NOT IMPLEMENTED HERE: Must be Y if FVL data exists; must not be Y if FVL data does not exist</t>
  </si>
  <si>
    <t>DatasetSortOrder</t>
  </si>
  <si>
    <t>Instructions</t>
  </si>
  <si>
    <t>Validation results</t>
  </si>
  <si>
    <t>How to read the validation log</t>
  </si>
  <si>
    <r>
      <rPr>
        <b/>
        <sz val="11"/>
        <color theme="1"/>
        <rFont val="Calibri"/>
        <family val="2"/>
        <scheme val="minor"/>
      </rPr>
      <t>References:</t>
    </r>
    <r>
      <rPr>
        <sz val="11"/>
        <color theme="1"/>
        <rFont val="Calibri"/>
        <family val="2"/>
        <scheme val="minor"/>
      </rPr>
      <t xml:space="preserve"> Appendix B of the audit guidance can be downloaded at the Commission's website.</t>
    </r>
  </si>
  <si>
    <t>Resolve any issues discovered during the full validation. Repeat as necessary.</t>
  </si>
  <si>
    <t>Version history</t>
  </si>
  <si>
    <t>Major.minor</t>
  </si>
  <si>
    <t>Date</t>
  </si>
  <si>
    <t>Initial release</t>
  </si>
  <si>
    <t>version 1.01</t>
  </si>
  <si>
    <t>Correct issues in AddIndexColumn query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</si>
</sst>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quot;$&quot;* #,##0.00_-;_-&quot;$&quot;* &quot;-&quot;??_-;_-@_-"/>
    <numFmt numFmtId="164" formatCode="0.0"/>
    <numFmt numFmtId="165" formatCode="&quot;$&quot;#,##0.00"/>
  </numFmts>
  <fonts count="16" x14ac:knownFonts="1">
    <font>
      <sz val="11"/>
      <color theme="1"/>
      <name val="Calibri"/>
      <family val="2"/>
      <scheme val="minor"/>
    </font>
    <font>
      <b/>
      <sz val="11"/>
      <color theme="0"/>
      <name val="Calibri"/>
      <family val="2"/>
      <scheme val="minor"/>
    </font>
    <font>
      <b/>
      <sz val="11"/>
      <color theme="1"/>
      <name val="Calibri"/>
      <family val="2"/>
      <scheme val="minor"/>
    </font>
    <font>
      <b/>
      <sz val="14"/>
      <color theme="0"/>
      <name val="Calibri"/>
      <family val="2"/>
      <scheme val="minor"/>
    </font>
    <font>
      <sz val="8"/>
      <name val="Calibri"/>
      <family val="2"/>
      <scheme val="minor"/>
    </font>
    <font>
      <sz val="11"/>
      <color theme="1"/>
      <name val="Calibri"/>
      <family val="2"/>
      <scheme val="minor"/>
    </font>
    <font>
      <u/>
      <sz val="11"/>
      <color theme="10"/>
      <name val="Calibri"/>
      <family val="2"/>
      <scheme val="minor"/>
    </font>
    <font>
      <sz val="11"/>
      <color theme="1"/>
      <name val="Arial"/>
      <family val="2"/>
    </font>
    <font>
      <sz val="11"/>
      <name val="Calibri"/>
      <family val="2"/>
      <scheme val="minor"/>
    </font>
    <font>
      <sz val="11"/>
      <color rgb="FF000000"/>
      <name val="Calibri"/>
      <family val="2"/>
      <scheme val="minor"/>
    </font>
    <font>
      <b/>
      <sz val="20"/>
      <color theme="1"/>
      <name val="Calibri"/>
      <family val="2"/>
      <scheme val="minor"/>
    </font>
    <font>
      <b/>
      <sz val="14"/>
      <color rgb="FF287E84"/>
      <name val="Calibri"/>
      <family val="2"/>
      <scheme val="minor"/>
    </font>
    <font>
      <u/>
      <sz val="11"/>
      <color theme="4" tint="-0.249977111117893"/>
      <name val="Calibri"/>
      <family val="2"/>
      <scheme val="minor"/>
    </font>
    <font>
      <b/>
      <sz val="11"/>
      <name val="Calibri"/>
      <family val="2"/>
      <scheme val="minor"/>
    </font>
    <font>
      <u/>
      <sz val="11"/>
      <color rgb="FF0563C1"/>
      <name val="Calibri"/>
      <family val="2"/>
      <scheme val="minor"/>
    </font>
    <font>
      <b/>
      <sz val="20"/>
      <color theme="1"/>
      <name val="Calibri"/>
      <family val="2"/>
      <charset val="1"/>
    </font>
  </fonts>
  <fills count="13">
    <fill>
      <patternFill patternType="none"/>
    </fill>
    <fill>
      <patternFill patternType="gray125"/>
    </fill>
    <fill>
      <patternFill patternType="solid">
        <fgColor rgb="FFEDEDED"/>
        <bgColor indexed="64"/>
      </patternFill>
    </fill>
    <fill>
      <patternFill patternType="solid">
        <fgColor rgb="FFCBECEF"/>
        <bgColor indexed="64"/>
      </patternFill>
    </fill>
    <fill>
      <patternFill patternType="solid">
        <fgColor rgb="FF287E84"/>
        <bgColor indexed="64"/>
      </patternFill>
    </fill>
    <fill>
      <patternFill patternType="solid">
        <fgColor rgb="FF95D4E9"/>
        <bgColor indexed="64"/>
      </patternFill>
    </fill>
    <fill>
      <patternFill patternType="solid">
        <fgColor rgb="FF287E84"/>
        <bgColor theme="4"/>
      </patternFill>
    </fill>
    <fill>
      <patternFill patternType="solid">
        <fgColor rgb="FFCBECEF"/>
        <bgColor theme="4"/>
      </patternFill>
    </fill>
    <fill>
      <patternFill patternType="solid">
        <fgColor theme="1" tint="0.499984740745262"/>
        <bgColor indexed="64"/>
      </patternFill>
    </fill>
    <fill>
      <patternFill patternType="solid">
        <fgColor theme="7" tint="0.59999389629810485"/>
        <bgColor indexed="64"/>
      </patternFill>
    </fill>
    <fill>
      <patternFill patternType="solid">
        <fgColor rgb="FFDBDBDB"/>
        <bgColor indexed="64"/>
      </patternFill>
    </fill>
    <fill>
      <patternFill patternType="solid">
        <fgColor rgb="FFFFE699"/>
        <bgColor indexed="64"/>
      </patternFill>
    </fill>
    <fill>
      <patternFill patternType="solid">
        <fgColor theme="6" tint="0.59999389629810485"/>
        <bgColor indexed="64"/>
      </patternFill>
    </fill>
  </fills>
  <borders count="2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bottom style="thin">
        <color theme="1"/>
      </bottom>
      <diagonal/>
    </border>
  </borders>
  <cellStyleXfs count="3">
    <xf numFmtId="0" fontId="0" fillId="0" borderId="0"/>
    <xf numFmtId="44" fontId="5" fillId="0" borderId="0" applyFont="0" applyFill="0" applyBorder="0" applyAlignment="0" applyProtection="0"/>
    <xf numFmtId="0" fontId="6" fillId="0" borderId="0" applyNumberFormat="0" applyFill="0" applyBorder="0" applyAlignment="0" applyProtection="0"/>
  </cellStyleXfs>
  <cellXfs count="114">
    <xf numFmtId="0" fontId="0" fillId="0" borderId="0" xfId="0"/>
    <xf numFmtId="0" fontId="0" fillId="0" borderId="0" xfId="0" applyAlignment="1">
      <alignment horizontal="center" vertical="center" wrapText="1"/>
    </xf>
    <xf numFmtId="49" fontId="0" fillId="0" borderId="0" xfId="0" applyNumberFormat="1"/>
    <xf numFmtId="0" fontId="0" fillId="0" borderId="0" xfId="0" applyAlignment="1">
      <alignment horizontal="center" vertical="center"/>
    </xf>
    <xf numFmtId="0" fontId="7" fillId="3" borderId="7" xfId="0" applyFont="1" applyFill="1" applyBorder="1" applyAlignment="1">
      <alignment horizontal="left" vertical="center"/>
    </xf>
    <xf numFmtId="0" fontId="0" fillId="3" borderId="8" xfId="0" applyFill="1" applyBorder="1"/>
    <xf numFmtId="0" fontId="0" fillId="3" borderId="7" xfId="0" applyFill="1" applyBorder="1"/>
    <xf numFmtId="0" fontId="0" fillId="3" borderId="10" xfId="0" applyFill="1" applyBorder="1"/>
    <xf numFmtId="0" fontId="0" fillId="3" borderId="11" xfId="0" applyFill="1" applyBorder="1"/>
    <xf numFmtId="0" fontId="0" fillId="3" borderId="12" xfId="0" applyFill="1" applyBorder="1"/>
    <xf numFmtId="0" fontId="6" fillId="3" borderId="9" xfId="2" applyFill="1" applyBorder="1" applyAlignment="1">
      <alignment horizontal="right"/>
    </xf>
    <xf numFmtId="0" fontId="0" fillId="0" borderId="0" xfId="0" applyAlignment="1">
      <alignment horizontal="left" wrapText="1"/>
    </xf>
    <xf numFmtId="0" fontId="0" fillId="0" borderId="0" xfId="0" applyAlignment="1">
      <alignment wrapText="1"/>
    </xf>
    <xf numFmtId="22" fontId="0" fillId="0" borderId="0" xfId="0" applyNumberFormat="1"/>
    <xf numFmtId="0" fontId="0" fillId="0" borderId="0" xfId="0" applyAlignment="1">
      <alignment horizontal="left" vertical="top" wrapText="1"/>
    </xf>
    <xf numFmtId="0" fontId="0" fillId="0" borderId="0" xfId="0" applyAlignment="1">
      <alignment horizontal="left" vertical="top"/>
    </xf>
    <xf numFmtId="0" fontId="0" fillId="3" borderId="0" xfId="0" applyFill="1"/>
    <xf numFmtId="0" fontId="2" fillId="3" borderId="0" xfId="0" applyFont="1" applyFill="1" applyAlignment="1">
      <alignment horizontal="right"/>
    </xf>
    <xf numFmtId="22" fontId="2" fillId="3" borderId="0" xfId="0" applyNumberFormat="1" applyFont="1" applyFill="1" applyAlignment="1">
      <alignment horizontal="left"/>
    </xf>
    <xf numFmtId="22" fontId="0" fillId="3" borderId="0" xfId="0" applyNumberFormat="1" applyFill="1" applyAlignment="1">
      <alignment horizontal="left"/>
    </xf>
    <xf numFmtId="0" fontId="0" fillId="2" borderId="7" xfId="0" applyFill="1" applyBorder="1"/>
    <xf numFmtId="0" fontId="0" fillId="2" borderId="8" xfId="0" applyFill="1" applyBorder="1"/>
    <xf numFmtId="0" fontId="0" fillId="2" borderId="0" xfId="0" applyFill="1"/>
    <xf numFmtId="0" fontId="0" fillId="2" borderId="0" xfId="0" applyFill="1" applyAlignment="1">
      <alignment horizontal="center" vertical="center"/>
    </xf>
    <xf numFmtId="0" fontId="0" fillId="2" borderId="11" xfId="0" applyFill="1" applyBorder="1"/>
    <xf numFmtId="0" fontId="0" fillId="2" borderId="12" xfId="0" applyFill="1" applyBorder="1"/>
    <xf numFmtId="0" fontId="3" fillId="4" borderId="15" xfId="0" applyFont="1" applyFill="1" applyBorder="1"/>
    <xf numFmtId="0" fontId="0" fillId="4" borderId="5" xfId="0" applyFill="1" applyBorder="1"/>
    <xf numFmtId="0" fontId="0" fillId="4" borderId="6" xfId="0" applyFill="1" applyBorder="1"/>
    <xf numFmtId="0" fontId="1" fillId="6" borderId="9" xfId="0" applyFont="1" applyFill="1" applyBorder="1"/>
    <xf numFmtId="0" fontId="1" fillId="4" borderId="9" xfId="0" applyFont="1" applyFill="1" applyBorder="1"/>
    <xf numFmtId="0" fontId="10" fillId="0" borderId="0" xfId="0" applyFont="1"/>
    <xf numFmtId="0" fontId="11" fillId="0" borderId="0" xfId="0" applyFont="1"/>
    <xf numFmtId="0" fontId="12" fillId="2" borderId="0" xfId="2" applyFont="1" applyFill="1" applyBorder="1" applyAlignment="1">
      <alignment horizontal="center" vertical="center" wrapText="1"/>
    </xf>
    <xf numFmtId="0" fontId="0" fillId="2" borderId="10" xfId="0" applyFill="1" applyBorder="1"/>
    <xf numFmtId="0" fontId="0" fillId="2" borderId="0" xfId="0" applyFill="1" applyAlignment="1">
      <alignment vertical="top"/>
    </xf>
    <xf numFmtId="0" fontId="0" fillId="3" borderId="7" xfId="0" applyFill="1" applyBorder="1" applyAlignment="1">
      <alignment horizontal="left" vertical="center"/>
    </xf>
    <xf numFmtId="0" fontId="6" fillId="3" borderId="9" xfId="2" applyFill="1" applyBorder="1" applyAlignment="1">
      <alignment horizontal="left"/>
    </xf>
    <xf numFmtId="0" fontId="0" fillId="3" borderId="9" xfId="0" applyFill="1" applyBorder="1"/>
    <xf numFmtId="0" fontId="13" fillId="7" borderId="9" xfId="0" applyFont="1" applyFill="1" applyBorder="1"/>
    <xf numFmtId="0" fontId="13" fillId="7" borderId="9" xfId="0" applyFont="1" applyFill="1" applyBorder="1" applyAlignment="1">
      <alignment vertical="top"/>
    </xf>
    <xf numFmtId="0" fontId="6" fillId="3" borderId="0" xfId="2" applyFill="1" applyAlignment="1">
      <alignment horizontal="center" vertical="top"/>
    </xf>
    <xf numFmtId="0" fontId="0" fillId="2" borderId="0" xfId="0" applyFill="1" applyBorder="1"/>
    <xf numFmtId="0" fontId="0" fillId="2" borderId="0" xfId="0" applyFill="1" applyBorder="1" applyAlignment="1">
      <alignment horizontal="center" vertical="center"/>
    </xf>
    <xf numFmtId="0" fontId="3" fillId="8" borderId="15" xfId="0" applyFont="1" applyFill="1" applyBorder="1"/>
    <xf numFmtId="0" fontId="0" fillId="8" borderId="5" xfId="0" applyFill="1" applyBorder="1"/>
    <xf numFmtId="0" fontId="0" fillId="8" borderId="6" xfId="0" applyFill="1" applyBorder="1"/>
    <xf numFmtId="0" fontId="6" fillId="3" borderId="0" xfId="2" applyFill="1" applyBorder="1" applyAlignment="1">
      <alignment horizontal="right"/>
    </xf>
    <xf numFmtId="0" fontId="0" fillId="3" borderId="0" xfId="0" applyFill="1" applyBorder="1"/>
    <xf numFmtId="0" fontId="0" fillId="3" borderId="0" xfId="0" applyFill="1" applyBorder="1" applyAlignment="1">
      <alignment horizontal="left"/>
    </xf>
    <xf numFmtId="0" fontId="2" fillId="0" borderId="0" xfId="0" applyFont="1"/>
    <xf numFmtId="0" fontId="0" fillId="0" borderId="0" xfId="0" applyAlignment="1">
      <alignment vertical="top" wrapText="1"/>
    </xf>
    <xf numFmtId="0" fontId="0" fillId="0" borderId="0" xfId="0" applyNumberFormat="1"/>
    <xf numFmtId="0" fontId="2" fillId="0" borderId="16" xfId="0" applyFont="1" applyBorder="1" applyAlignment="1">
      <alignment horizontal="left" vertical="top"/>
    </xf>
    <xf numFmtId="0" fontId="2" fillId="0" borderId="17" xfId="0" applyFont="1" applyBorder="1" applyAlignment="1">
      <alignment horizontal="left" vertical="top"/>
    </xf>
    <xf numFmtId="0" fontId="2" fillId="0" borderId="18" xfId="0" applyFont="1" applyBorder="1" applyAlignment="1">
      <alignment horizontal="left" vertical="top"/>
    </xf>
    <xf numFmtId="0" fontId="0" fillId="0" borderId="19" xfId="0" applyBorder="1" applyAlignment="1">
      <alignment horizontal="left" vertical="top"/>
    </xf>
    <xf numFmtId="0" fontId="0" fillId="0" borderId="20" xfId="0" applyBorder="1" applyAlignment="1">
      <alignment horizontal="left" vertical="top"/>
    </xf>
    <xf numFmtId="0" fontId="0" fillId="0" borderId="20" xfId="0" applyBorder="1" applyAlignment="1">
      <alignment horizontal="left" vertical="top" wrapText="1"/>
    </xf>
    <xf numFmtId="0" fontId="0" fillId="10" borderId="20" xfId="0" applyFill="1" applyBorder="1" applyAlignment="1">
      <alignment horizontal="left" vertical="top" wrapText="1"/>
    </xf>
    <xf numFmtId="0" fontId="0" fillId="10" borderId="21" xfId="0" applyFill="1" applyBorder="1" applyAlignment="1">
      <alignment horizontal="left" vertical="top" wrapText="1"/>
    </xf>
    <xf numFmtId="0" fontId="0" fillId="0" borderId="17" xfId="0" applyBorder="1" applyAlignment="1">
      <alignment horizontal="left" vertical="top" wrapText="1"/>
    </xf>
    <xf numFmtId="0" fontId="0" fillId="11" borderId="20" xfId="0" applyFill="1" applyBorder="1" applyAlignment="1">
      <alignment horizontal="left" vertical="top" wrapText="1"/>
    </xf>
    <xf numFmtId="0" fontId="0" fillId="0" borderId="21" xfId="0" applyBorder="1" applyAlignment="1">
      <alignment horizontal="left" vertical="top" wrapText="1"/>
    </xf>
    <xf numFmtId="0" fontId="0" fillId="11" borderId="20" xfId="0" applyFill="1" applyBorder="1" applyAlignment="1">
      <alignment horizontal="left" vertical="top"/>
    </xf>
    <xf numFmtId="0" fontId="0" fillId="10" borderId="20" xfId="0" applyFill="1" applyBorder="1" applyAlignment="1">
      <alignment horizontal="left" vertical="top"/>
    </xf>
    <xf numFmtId="0" fontId="0" fillId="11" borderId="21" xfId="0" applyFill="1" applyBorder="1" applyAlignment="1">
      <alignment horizontal="left" vertical="top" wrapText="1"/>
    </xf>
    <xf numFmtId="0" fontId="0" fillId="0" borderId="22" xfId="0" applyBorder="1" applyAlignment="1">
      <alignment horizontal="left" vertical="top"/>
    </xf>
    <xf numFmtId="0" fontId="0" fillId="0" borderId="23" xfId="0" applyBorder="1" applyAlignment="1">
      <alignment horizontal="left" vertical="top"/>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9" borderId="20" xfId="0" applyFill="1" applyBorder="1" applyAlignment="1">
      <alignment horizontal="left" vertical="top"/>
    </xf>
    <xf numFmtId="0" fontId="0" fillId="12" borderId="20" xfId="0" applyFill="1" applyBorder="1" applyAlignment="1">
      <alignment horizontal="left" vertical="top"/>
    </xf>
    <xf numFmtId="0" fontId="0" fillId="12" borderId="20" xfId="0" applyFill="1" applyBorder="1" applyAlignment="1">
      <alignment horizontal="left" vertical="top" wrapText="1"/>
    </xf>
    <xf numFmtId="0" fontId="0" fillId="11" borderId="23" xfId="0" applyFill="1" applyBorder="1" applyAlignment="1">
      <alignment horizontal="left" vertical="top" wrapText="1"/>
    </xf>
    <xf numFmtId="0" fontId="0" fillId="10" borderId="23" xfId="0" applyFill="1" applyBorder="1" applyAlignment="1">
      <alignment horizontal="left" vertical="top" wrapText="1"/>
    </xf>
    <xf numFmtId="0" fontId="6" fillId="0" borderId="0" xfId="2" applyAlignment="1">
      <alignment vertical="top" wrapText="1"/>
    </xf>
    <xf numFmtId="0" fontId="0" fillId="0" borderId="0" xfId="0" applyAlignment="1" applyProtection="1">
      <alignment horizontal="center" vertical="center" wrapText="1"/>
    </xf>
    <xf numFmtId="0" fontId="8" fillId="5" borderId="0" xfId="0" applyFont="1" applyFill="1" applyAlignment="1" applyProtection="1">
      <alignment horizontal="center" vertical="center" wrapText="1"/>
    </xf>
    <xf numFmtId="49" fontId="8" fillId="5" borderId="0" xfId="0" applyNumberFormat="1" applyFont="1" applyFill="1" applyAlignment="1" applyProtection="1">
      <alignment horizontal="center" vertical="center" wrapText="1"/>
    </xf>
    <xf numFmtId="44" fontId="5" fillId="0" borderId="0" xfId="1" applyFont="1" applyAlignment="1" applyProtection="1">
      <alignment horizontal="center" vertical="center" wrapText="1"/>
    </xf>
    <xf numFmtId="0" fontId="0" fillId="4" borderId="0" xfId="0" applyFill="1" applyAlignment="1" applyProtection="1">
      <alignment horizontal="center" vertical="center" wrapText="1"/>
    </xf>
    <xf numFmtId="0" fontId="2" fillId="0" borderId="0" xfId="0" applyFont="1" applyAlignment="1" applyProtection="1">
      <alignment horizontal="center" vertical="center" wrapText="1"/>
    </xf>
    <xf numFmtId="0" fontId="0" fillId="0" borderId="4" xfId="0" applyBorder="1" applyAlignment="1" applyProtection="1">
      <alignment horizontal="center" vertical="center"/>
    </xf>
    <xf numFmtId="0" fontId="0" fillId="0" borderId="3" xfId="0" applyBorder="1" applyAlignment="1" applyProtection="1">
      <alignment horizontal="center" vertical="center"/>
    </xf>
    <xf numFmtId="0" fontId="0" fillId="0" borderId="13" xfId="0" applyBorder="1" applyProtection="1"/>
    <xf numFmtId="0" fontId="0" fillId="0" borderId="2" xfId="0" applyBorder="1" applyProtection="1"/>
    <xf numFmtId="164" fontId="0" fillId="0" borderId="1" xfId="0" applyNumberFormat="1" applyBorder="1" applyProtection="1"/>
    <xf numFmtId="0" fontId="14" fillId="2" borderId="0" xfId="2" applyFont="1" applyFill="1" applyBorder="1" applyAlignment="1">
      <alignment horizontal="center" vertical="center" wrapText="1"/>
    </xf>
    <xf numFmtId="0" fontId="0" fillId="0" borderId="0" xfId="0" applyProtection="1"/>
    <xf numFmtId="0" fontId="0" fillId="3" borderId="0" xfId="0" applyFill="1" applyBorder="1" applyAlignment="1">
      <alignment vertical="top"/>
    </xf>
    <xf numFmtId="0" fontId="6" fillId="3" borderId="8" xfId="2" applyFill="1" applyBorder="1" applyAlignment="1">
      <alignment horizontal="center" vertical="center" wrapText="1"/>
    </xf>
    <xf numFmtId="0" fontId="0" fillId="3" borderId="0" xfId="0" applyFill="1" applyAlignment="1">
      <alignment vertical="top" wrapText="1"/>
    </xf>
    <xf numFmtId="0" fontId="0" fillId="0" borderId="20" xfId="0" applyFill="1" applyBorder="1" applyAlignment="1">
      <alignment horizontal="left" vertical="top" wrapText="1"/>
    </xf>
    <xf numFmtId="0" fontId="15" fillId="0" borderId="0" xfId="0" applyFont="1"/>
    <xf numFmtId="0" fontId="2" fillId="0" borderId="25" xfId="0" applyFont="1" applyBorder="1"/>
    <xf numFmtId="164" fontId="0" fillId="0" borderId="0" xfId="0" applyNumberFormat="1"/>
    <xf numFmtId="14" fontId="0" fillId="0" borderId="0" xfId="0" applyNumberFormat="1"/>
    <xf numFmtId="0" fontId="0" fillId="3" borderId="9" xfId="0" applyFill="1" applyBorder="1" applyProtection="1">
      <protection locked="0"/>
    </xf>
    <xf numFmtId="0" fontId="0" fillId="0" borderId="14" xfId="0" applyBorder="1" applyProtection="1">
      <protection locked="0"/>
    </xf>
    <xf numFmtId="2" fontId="0" fillId="0" borderId="0" xfId="0" applyNumberFormat="1" applyProtection="1"/>
    <xf numFmtId="1" fontId="0" fillId="0" borderId="0" xfId="0" applyNumberFormat="1" applyProtection="1"/>
    <xf numFmtId="165" fontId="0" fillId="0" borderId="0" xfId="0" applyNumberFormat="1" applyProtection="1"/>
    <xf numFmtId="49" fontId="0" fillId="0" borderId="0" xfId="0" applyNumberFormat="1" applyProtection="1"/>
    <xf numFmtId="165" fontId="0" fillId="0" borderId="0" xfId="1" applyNumberFormat="1" applyFont="1" applyProtection="1"/>
    <xf numFmtId="0" fontId="9" fillId="0" borderId="0" xfId="0" applyFont="1" applyProtection="1"/>
    <xf numFmtId="0" fontId="0" fillId="0" borderId="9" xfId="0" applyBorder="1"/>
    <xf numFmtId="0" fontId="0" fillId="3" borderId="0" xfId="0" applyFill="1" applyAlignment="1">
      <alignment horizontal="left" vertical="top" wrapText="1"/>
    </xf>
    <xf numFmtId="0" fontId="1" fillId="4" borderId="14" xfId="0" applyFont="1" applyFill="1" applyBorder="1" applyAlignment="1">
      <alignment horizontal="left"/>
    </xf>
    <xf numFmtId="0" fontId="1" fillId="4" borderId="13" xfId="0" applyFont="1" applyFill="1" applyBorder="1" applyAlignment="1">
      <alignment horizontal="left"/>
    </xf>
    <xf numFmtId="0" fontId="0" fillId="2" borderId="0" xfId="0" applyFill="1" applyAlignment="1">
      <alignment horizontal="left" vertical="top" wrapText="1"/>
    </xf>
    <xf numFmtId="0" fontId="1" fillId="4" borderId="9" xfId="0" applyFont="1" applyFill="1" applyBorder="1" applyAlignment="1">
      <alignment horizontal="center"/>
    </xf>
    <xf numFmtId="0" fontId="8" fillId="3" borderId="9" xfId="2" applyFont="1" applyFill="1" applyBorder="1" applyAlignment="1">
      <alignment horizontal="left"/>
    </xf>
    <xf numFmtId="0" fontId="8" fillId="3" borderId="9" xfId="2" applyFont="1" applyFill="1" applyBorder="1" applyAlignment="1">
      <alignment horizontal="left" vertical="top" wrapText="1"/>
    </xf>
  </cellXfs>
  <cellStyles count="3">
    <cellStyle name="Currency" xfId="1" builtinId="4"/>
    <cellStyle name="Hyperlink" xfId="2" builtinId="8"/>
    <cellStyle name="Normal" xfId="0" builtinId="0"/>
  </cellStyles>
  <dxfs count="129">
    <dxf>
      <alignment horizontal="left" vertical="top"/>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left"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left" vertical="top" wrapText="1"/>
      <border>
        <left style="thin">
          <color rgb="FF000000"/>
        </left>
        <right/>
        <top style="thin">
          <color rgb="FF000000"/>
        </top>
        <bottom style="thin">
          <color rgb="FF000000"/>
        </bottom>
        <vertical style="thin">
          <color rgb="FF000000"/>
        </vertical>
        <horizontal style="thin">
          <color rgb="FF000000"/>
        </horizontal>
      </border>
    </dxf>
    <dxf>
      <fill>
        <patternFill patternType="solid">
          <fgColor indexed="64"/>
          <bgColor rgb="FFFFE699"/>
        </patternFill>
      </fill>
      <alignment horizontal="left" vertical="top" wrapText="1"/>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left" vertical="top" wrapText="1"/>
      <border diagonalUp="0" diagonalDown="0">
        <left style="thin">
          <color rgb="FF000000"/>
        </left>
        <right style="thin">
          <color rgb="FF000000"/>
        </right>
        <top style="thin">
          <color rgb="FF000000"/>
        </top>
        <bottom style="thin">
          <color rgb="FF000000"/>
        </bottom>
        <vertical/>
        <horizontal/>
      </border>
    </dxf>
    <dxf>
      <alignment horizontal="left" vertical="top"/>
      <border diagonalUp="0" diagonalDown="0">
        <left style="thin">
          <color rgb="FF000000"/>
        </left>
        <right style="thin">
          <color rgb="FF000000"/>
        </right>
        <top style="thin">
          <color rgb="FF000000"/>
        </top>
        <bottom style="thin">
          <color rgb="FF000000"/>
        </bottom>
        <vertical/>
        <horizontal/>
      </border>
    </dxf>
    <dxf>
      <alignment horizontal="left" vertical="top"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left"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left" vertical="top"/>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left" vertical="top"/>
      <border>
        <left/>
        <right style="thin">
          <color rgb="FF000000"/>
        </right>
        <top style="thin">
          <color rgb="FF000000"/>
        </top>
        <bottom style="thin">
          <color rgb="FF000000"/>
        </bottom>
        <vertical style="thin">
          <color rgb="FF000000"/>
        </vertical>
        <horizontal style="thin">
          <color rgb="FF000000"/>
        </horizontal>
      </border>
    </dxf>
    <dxf>
      <border>
        <top style="thin">
          <color rgb="FF000000"/>
        </top>
      </border>
    </dxf>
    <dxf>
      <border>
        <left style="thin">
          <color rgb="FF000000"/>
        </left>
        <right style="thin">
          <color rgb="FF000000"/>
        </right>
        <top style="thin">
          <color rgb="FF000000"/>
        </top>
        <bottom style="thin">
          <color rgb="FF000000"/>
        </bottom>
      </border>
    </dxf>
    <dxf>
      <alignment horizontal="left" vertical="top"/>
    </dxf>
    <dxf>
      <border>
        <bottom style="thin">
          <color rgb="FF000000"/>
        </bottom>
      </border>
    </dxf>
    <dxf>
      <font>
        <b/>
      </font>
      <alignment horizontal="left" vertical="top"/>
      <border>
        <left style="thin">
          <color rgb="FF000000"/>
        </left>
        <right style="thin">
          <color rgb="FF000000"/>
        </right>
        <top/>
        <bottom/>
        <vertical style="thin">
          <color rgb="FF000000"/>
        </vertical>
        <horizontal style="thin">
          <color rgb="FF000000"/>
        </horizontal>
      </border>
    </dxf>
    <dxf>
      <numFmt numFmtId="0" formatCode="General"/>
    </dxf>
    <dxf>
      <numFmt numFmtId="27" formatCode="d/mm/yyyy\ h:mm"/>
    </dxf>
    <dxf>
      <numFmt numFmtId="0" formatCode="General"/>
    </dxf>
    <dxf>
      <numFmt numFmtId="0" formatCode="General"/>
    </dxf>
    <dxf>
      <numFmt numFmtId="27" formatCode="d/mm/yyyy\ h:mm"/>
    </dxf>
    <dxf>
      <border outline="0">
        <top style="thin">
          <color theme="1"/>
        </top>
      </border>
    </dxf>
    <dxf>
      <border outline="0">
        <bottom style="thin">
          <color theme="1"/>
        </bottom>
      </border>
    </dxf>
    <dxf>
      <font>
        <b/>
        <i val="0"/>
        <strike val="0"/>
        <condense val="0"/>
        <extend val="0"/>
        <outline val="0"/>
        <shadow val="0"/>
        <u val="none"/>
        <vertAlign val="baseline"/>
        <sz val="11"/>
        <color theme="1"/>
        <name val="Calibri"/>
        <family val="2"/>
        <scheme val="minor"/>
      </font>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left" vertical="top" textRotation="0" wrapText="1" indent="0" justifyLastLine="0" shrinkToFit="0" readingOrder="0"/>
      <protection locked="1" hidden="0"/>
    </dxf>
    <dxf>
      <alignment horizontal="left" vertical="top" textRotation="0" wrapText="1" indent="0" justifyLastLine="0" shrinkToFit="0" readingOrder="0"/>
      <protection locked="1" hidden="0"/>
    </dxf>
    <dxf>
      <alignment horizontal="left" vertical="top" textRotation="0" wrapText="0" indent="0" justifyLastLine="0" shrinkToFit="0" readingOrder="0"/>
    </dxf>
    <dxf>
      <alignment horizontal="center" vertical="center" textRotation="0" wrapText="0" indent="0" justifyLastLine="0" shrinkToFit="0" readingOrder="0"/>
    </dxf>
    <dxf>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protection locked="1" hidden="0"/>
    </dxf>
    <dxf>
      <border>
        <bottom style="thin">
          <color indexed="64"/>
        </bottom>
      </border>
    </dxf>
    <dxf>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alignment horizontal="center" vertical="center" textRotation="0" wrapText="1" indent="0" justifyLastLine="0" shrinkToFit="0" readingOrder="0"/>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alignment horizontal="center" vertical="center" textRotation="0" wrapText="1" indent="0" justifyLastLine="0" shrinkToFit="0" readingOrder="0"/>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alignment horizontal="center" vertical="center" textRotation="0" wrapText="1" indent="0" justifyLastLine="0" shrinkToFit="0" readingOrder="0"/>
      <protection locked="1" hidden="0"/>
    </dxf>
    <dxf>
      <protection locked="1" hidden="0"/>
    </dxf>
    <dxf>
      <protection locked="1" hidden="0"/>
    </dxf>
    <dxf>
      <numFmt numFmtId="2" formatCode="0.00"/>
      <protection locked="1" hidden="0"/>
    </dxf>
    <dxf>
      <numFmt numFmtId="2" formatCode="0.00"/>
      <protection locked="1" hidden="0"/>
    </dxf>
    <dxf>
      <protection locked="1" hidden="0"/>
    </dxf>
    <dxf>
      <protection locked="1" hidden="0"/>
    </dxf>
    <dxf>
      <protection locked="1" hidden="0"/>
    </dxf>
    <dxf>
      <protection locked="1" hidden="0"/>
    </dxf>
    <dxf>
      <protection locked="1" hidden="0"/>
    </dxf>
    <dxf>
      <protection locked="1" hidden="0"/>
    </dxf>
    <dxf>
      <numFmt numFmtId="165" formatCode="&quot;$&quot;#,##0.00"/>
      <protection locked="1" hidden="0"/>
    </dxf>
    <dxf>
      <numFmt numFmtId="165" formatCode="&quot;$&quot;#,##0.00"/>
      <protection locked="1" hidden="0"/>
    </dxf>
    <dxf>
      <numFmt numFmtId="165" formatCode="&quot;$&quot;#,##0.00"/>
      <protection locked="1" hidden="0"/>
    </dxf>
    <dxf>
      <numFmt numFmtId="1" formatCode="0"/>
      <protection locked="1" hidden="0"/>
    </dxf>
    <dxf>
      <numFmt numFmtId="1" formatCode="0"/>
      <protection locked="1" hidden="0"/>
    </dxf>
    <dxf>
      <numFmt numFmtId="30" formatCode="@"/>
      <protection locked="1" hidden="0"/>
    </dxf>
    <dxf>
      <protection locked="1" hidden="0"/>
    </dxf>
    <dxf>
      <protection locked="1" hidden="0"/>
    </dxf>
    <dxf>
      <protection locked="1" hidden="0"/>
    </dxf>
    <dxf>
      <protection locked="1" hidden="0"/>
    </dxf>
    <dxf>
      <protection locked="1" hidden="0"/>
    </dxf>
    <dxf>
      <numFmt numFmtId="1" formatCode="0"/>
      <protection locked="1" hidden="0"/>
    </dxf>
    <dxf>
      <numFmt numFmtId="2" formatCode="0.00"/>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alignment horizontal="center" vertical="center" textRotation="0" wrapText="1" indent="0" justifyLastLine="0" shrinkToFit="0" readingOrder="0"/>
      <protection locked="1" hidden="0"/>
    </dxf>
    <dxf>
      <font>
        <color theme="6" tint="-0.499984740745262"/>
      </font>
      <fill>
        <patternFill>
          <bgColor theme="6" tint="0.59996337778862885"/>
        </patternFill>
      </fill>
    </dxf>
    <dxf>
      <font>
        <color rgb="FF9C0006"/>
      </font>
      <fill>
        <patternFill>
          <bgColor rgb="FFFFC7CE"/>
        </patternFill>
      </fill>
    </dxf>
    <dxf>
      <font>
        <color theme="6" tint="-0.499984740745262"/>
      </font>
      <fill>
        <patternFill>
          <bgColor theme="6" tint="0.59996337778862885"/>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color theme="0"/>
      </font>
      <fill>
        <patternFill>
          <bgColor rgb="FF287E84"/>
        </patternFill>
      </fill>
    </dxf>
    <dxf>
      <font>
        <b/>
        <i val="0"/>
      </font>
      <fill>
        <patternFill>
          <bgColor rgb="FFEDEDED"/>
        </patternFill>
      </fill>
    </dxf>
    <dxf>
      <border>
        <left style="thin">
          <color rgb="FFA7A7A9"/>
        </left>
        <right style="thin">
          <color rgb="FFA7A7A9"/>
        </right>
        <top style="thin">
          <color rgb="FFA7A7A9"/>
        </top>
        <bottom style="thin">
          <color rgb="FFA7A7A9"/>
        </bottom>
        <vertical style="thin">
          <color rgb="FFA7A7A9"/>
        </vertical>
        <horizontal style="thin">
          <color rgb="FFA7A7A9"/>
        </horizontal>
      </border>
    </dxf>
    <dxf>
      <fill>
        <patternFill>
          <bgColor theme="0" tint="-4.9989318521683403E-2"/>
        </patternFill>
      </fill>
    </dxf>
    <dxf>
      <font>
        <b/>
        <i val="0"/>
        <color theme="0"/>
      </font>
      <fill>
        <patternFill>
          <bgColor rgb="FF287E84"/>
        </patternFill>
      </fill>
    </dxf>
    <dxf>
      <fill>
        <patternFill>
          <bgColor theme="0" tint="-4.9989318521683403E-2"/>
        </patternFill>
      </fill>
    </dxf>
    <dxf>
      <font>
        <b/>
        <i val="0"/>
        <color theme="0"/>
      </font>
      <fill>
        <patternFill>
          <bgColor rgb="FF5C308D"/>
        </patternFill>
      </fill>
    </dxf>
  </dxfs>
  <tableStyles count="3" defaultTableStyle="TableStyleMedium2" defaultPivotStyle="PivotStyleLight16">
    <tableStyle name="CGEPS Table (Purple)" pivot="0" count="2" xr9:uid="{D31A817C-8204-4C98-9885-D86EB1F427E6}">
      <tableStyleElement type="headerRow" dxfId="128"/>
      <tableStyleElement type="secondRowStripe" dxfId="127"/>
    </tableStyle>
    <tableStyle name="CGEPS Table (Teal)" pivot="0" count="2" xr9:uid="{EB47D659-C505-4D7D-AF92-EB84EB405B6C}">
      <tableStyleElement type="headerRow" dxfId="126"/>
      <tableStyleElement type="secondRowStripe" dxfId="125"/>
    </tableStyle>
    <tableStyle name="CGEPS Table List (Teal)" pivot="0" count="3" xr9:uid="{45E5427C-9B3B-4CE6-8C66-74A2FFA072E0}">
      <tableStyleElement type="wholeTable" dxfId="124"/>
      <tableStyleElement type="headerRow" dxfId="123"/>
      <tableStyleElement type="firstColumn" dxfId="122"/>
    </tableStyle>
  </tableStyles>
  <colors>
    <mruColors>
      <color rgb="FFCBECEF"/>
      <color rgb="FF0563C1"/>
      <color rgb="FF287E84"/>
      <color rgb="FFD5EEF7"/>
      <color rgb="FFBD9EDE"/>
      <color rgb="FF97DADF"/>
      <color rgb="FFDDCEEE"/>
      <color rgb="FF5C308D"/>
      <color rgb="FFEDEDED"/>
      <color rgb="FFA7A7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2.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microsoft.com/office/2007/relationships/slicerCache" Target="slicerCaches/slicerCache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3.xml"/><Relationship Id="rId22"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1</xdr:col>
      <xdr:colOff>226315</xdr:colOff>
      <xdr:row>10</xdr:row>
      <xdr:rowOff>177892</xdr:rowOff>
    </xdr:from>
    <xdr:to>
      <xdr:col>6</xdr:col>
      <xdr:colOff>554961</xdr:colOff>
      <xdr:row>33</xdr:row>
      <xdr:rowOff>109312</xdr:rowOff>
    </xdr:to>
    <xdr:pic>
      <xdr:nvPicPr>
        <xdr:cNvPr id="2" name="Picture 1" descr="Flow chart summarising the progress audit process. Step 2 (Populate each of the five worksheets) and Step 3 (Validate your data) are highlighted.">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05609" y="2721627"/>
          <a:ext cx="6245352" cy="4312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1</xdr:col>
          <xdr:colOff>0</xdr:colOff>
          <xdr:row>83</xdr:row>
          <xdr:rowOff>133350</xdr:rowOff>
        </xdr:from>
        <xdr:to>
          <xdr:col>2</xdr:col>
          <xdr:colOff>19050</xdr:colOff>
          <xdr:row>85</xdr:row>
          <xdr:rowOff>38100</xdr:rowOff>
        </xdr:to>
        <xdr:sp macro="" textlink="">
          <xdr:nvSpPr>
            <xdr:cNvPr id="30723" name="Check Box 3" descr="Check box for populating the Employees worksheet" hidden="1">
              <a:extLst>
                <a:ext uri="{63B3BB69-23CF-44E3-9099-C40C66FF867C}">
                  <a14:compatExt spid="_x0000_s30723"/>
                </a:ext>
                <a:ext uri="{FF2B5EF4-FFF2-40B4-BE49-F238E27FC236}">
                  <a16:creationId xmlns:a16="http://schemas.microsoft.com/office/drawing/2014/main" id="{00000000-0008-0000-00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84</xdr:row>
          <xdr:rowOff>142875</xdr:rowOff>
        </xdr:from>
        <xdr:to>
          <xdr:col>2</xdr:col>
          <xdr:colOff>19050</xdr:colOff>
          <xdr:row>86</xdr:row>
          <xdr:rowOff>47625</xdr:rowOff>
        </xdr:to>
        <xdr:sp macro="" textlink="">
          <xdr:nvSpPr>
            <xdr:cNvPr id="30724" name="Check Box 4" descr="Check box for populating the Governing Body worksheet" hidden="1">
              <a:extLst>
                <a:ext uri="{63B3BB69-23CF-44E3-9099-C40C66FF867C}">
                  <a14:compatExt spid="_x0000_s30724"/>
                </a:ext>
                <a:ext uri="{FF2B5EF4-FFF2-40B4-BE49-F238E27FC236}">
                  <a16:creationId xmlns:a16="http://schemas.microsoft.com/office/drawing/2014/main" id="{00000000-0008-0000-00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85</xdr:row>
          <xdr:rowOff>142875</xdr:rowOff>
        </xdr:from>
        <xdr:to>
          <xdr:col>2</xdr:col>
          <xdr:colOff>19050</xdr:colOff>
          <xdr:row>87</xdr:row>
          <xdr:rowOff>47625</xdr:rowOff>
        </xdr:to>
        <xdr:sp macro="" textlink="">
          <xdr:nvSpPr>
            <xdr:cNvPr id="30725" name="Check Box 5" descr="Check box for populating the Sexual Harassment Complaints worksheet" hidden="1">
              <a:extLst>
                <a:ext uri="{63B3BB69-23CF-44E3-9099-C40C66FF867C}">
                  <a14:compatExt spid="_x0000_s30725"/>
                </a:ext>
                <a:ext uri="{FF2B5EF4-FFF2-40B4-BE49-F238E27FC236}">
                  <a16:creationId xmlns:a16="http://schemas.microsoft.com/office/drawing/2014/main" id="{00000000-0008-0000-00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86</xdr:row>
          <xdr:rowOff>152400</xdr:rowOff>
        </xdr:from>
        <xdr:to>
          <xdr:col>2</xdr:col>
          <xdr:colOff>19050</xdr:colOff>
          <xdr:row>88</xdr:row>
          <xdr:rowOff>57150</xdr:rowOff>
        </xdr:to>
        <xdr:sp macro="" textlink="">
          <xdr:nvSpPr>
            <xdr:cNvPr id="30726" name="Check Box 6" descr="Check box for populating the Family Violence Leave worksheet" hidden="1">
              <a:extLst>
                <a:ext uri="{63B3BB69-23CF-44E3-9099-C40C66FF867C}">
                  <a14:compatExt spid="_x0000_s30726"/>
                </a:ext>
                <a:ext uri="{FF2B5EF4-FFF2-40B4-BE49-F238E27FC236}">
                  <a16:creationId xmlns:a16="http://schemas.microsoft.com/office/drawing/2014/main" id="{00000000-0008-0000-00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87</xdr:row>
          <xdr:rowOff>152400</xdr:rowOff>
        </xdr:from>
        <xdr:to>
          <xdr:col>2</xdr:col>
          <xdr:colOff>19050</xdr:colOff>
          <xdr:row>89</xdr:row>
          <xdr:rowOff>57150</xdr:rowOff>
        </xdr:to>
        <xdr:sp macro="" textlink="">
          <xdr:nvSpPr>
            <xdr:cNvPr id="30727" name="Check Box 7" descr="Check box for populating the Organisation worksheet" hidden="1">
              <a:extLst>
                <a:ext uri="{63B3BB69-23CF-44E3-9099-C40C66FF867C}">
                  <a14:compatExt spid="_x0000_s30727"/>
                </a:ext>
                <a:ext uri="{FF2B5EF4-FFF2-40B4-BE49-F238E27FC236}">
                  <a16:creationId xmlns:a16="http://schemas.microsoft.com/office/drawing/2014/main" id="{00000000-0008-0000-00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256762</xdr:colOff>
      <xdr:row>93</xdr:row>
      <xdr:rowOff>190499</xdr:rowOff>
    </xdr:from>
    <xdr:to>
      <xdr:col>6</xdr:col>
      <xdr:colOff>1681370</xdr:colOff>
      <xdr:row>118</xdr:row>
      <xdr:rowOff>24847</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438979" y="2774673"/>
          <a:ext cx="7330108" cy="4596848"/>
        </a:xfrm>
        <a:prstGeom prst="rect">
          <a:avLst/>
        </a:prstGeom>
        <a:noFill/>
        <a:ln w="9525" cmpd="sng">
          <a:solidFill>
            <a:srgbClr val="287E8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Guidance</a:t>
          </a:r>
          <a:r>
            <a:rPr lang="en-AU" sz="1100"/>
            <a:t>: Before you upload your data to the reporting platform, you must validate it. If you don't do this you may be unable to upload your data to the reporting platform, or you may find that your audit has issues when viewed in the data quality report on the reporting platform. This template will automatically review your data to ensure that it is complete and entered in the correct way. Validation tests include the following.</a:t>
          </a:r>
        </a:p>
        <a:p>
          <a:r>
            <a:rPr lang="en-AU" sz="1100"/>
            <a:t>- Checking that you entered allowable values in each field</a:t>
          </a:r>
        </a:p>
        <a:p>
          <a:r>
            <a:rPr lang="en-AU" sz="1100"/>
            <a:t>- Checking that any required fields have been entered</a:t>
          </a:r>
        </a:p>
        <a:p>
          <a:r>
            <a:rPr lang="en-AU" sz="1100"/>
            <a:t>- Checking that the value entered is in the expected range</a:t>
          </a:r>
        </a:p>
        <a:p>
          <a:endParaRPr lang="en-AU" sz="1100"/>
        </a:p>
        <a:p>
          <a:r>
            <a:rPr lang="en-AU" sz="1100"/>
            <a:t>Once the validation is complete, you will be presented with a summary of any issues that were found and you can then click on the summary to view the details so that you can repair each one.</a:t>
          </a:r>
        </a:p>
        <a:p>
          <a:endParaRPr lang="en-AU" sz="1100"/>
        </a:p>
        <a:p>
          <a:endParaRPr lang="en-AU" sz="1100"/>
        </a:p>
        <a:p>
          <a:r>
            <a:rPr lang="en-AU" sz="1100"/>
            <a:t>Please ensure that you have clicked the 'Enable Content' button when opening the template, as the validation will not operate without this setting.</a:t>
          </a:r>
        </a:p>
        <a:p>
          <a:endParaRPr lang="en-AU" sz="1100"/>
        </a:p>
        <a:p>
          <a:r>
            <a:rPr lang="en-AU" sz="1100"/>
            <a:t>The table below will show you an overall validation status and an individual validation status by data set.</a:t>
          </a:r>
        </a:p>
        <a:p>
          <a:endParaRPr lang="en-AU" sz="1100"/>
        </a:p>
        <a:p>
          <a:r>
            <a:rPr lang="en-AU" sz="1100"/>
            <a:t>The </a:t>
          </a:r>
          <a:r>
            <a:rPr lang="en-AU" sz="1100" b="1"/>
            <a:t>overall validation status </a:t>
          </a:r>
          <a:r>
            <a:rPr lang="en-AU" sz="1100"/>
            <a:t>will present the following messages</a:t>
          </a:r>
        </a:p>
        <a:p>
          <a:r>
            <a:rPr lang="en-AU" sz="1100"/>
            <a:t>- When your last validation was run.</a:t>
          </a:r>
        </a:p>
        <a:p>
          <a:r>
            <a:rPr lang="en-AU" sz="1100"/>
            <a:t>- What current status or outcome of your last validation.</a:t>
          </a:r>
        </a:p>
        <a:p>
          <a:r>
            <a:rPr lang="en-AU" sz="1100"/>
            <a:t>- A recommendation for what you should do next.</a:t>
          </a:r>
        </a:p>
        <a:p>
          <a:endParaRPr lang="en-AU" sz="1100"/>
        </a:p>
        <a:p>
          <a:r>
            <a:rPr lang="en-AU" sz="1100"/>
            <a:t>Each </a:t>
          </a:r>
          <a:r>
            <a:rPr lang="en-AU" sz="1100" b="1"/>
            <a:t>data set validation status</a:t>
          </a:r>
          <a:r>
            <a:rPr lang="en-AU" sz="1100"/>
            <a:t> (one for each data set) will present the following messages</a:t>
          </a:r>
        </a:p>
        <a:p>
          <a:r>
            <a:rPr lang="en-AU" sz="1100"/>
            <a:t>- The number of errors or missing values discovered</a:t>
          </a:r>
        </a:p>
        <a:p>
          <a:r>
            <a:rPr lang="en-AU" sz="1100"/>
            <a:t>- A status indicating whether the validation is underway and the outcome of the last validation</a:t>
          </a:r>
        </a:p>
        <a:p>
          <a:r>
            <a:rPr lang="en-AU" sz="1100"/>
            <a:t>- Links you can click to review the detail of any issues discovered.</a:t>
          </a:r>
        </a:p>
      </xdr:txBody>
    </xdr:sp>
    <xdr:clientData/>
  </xdr:twoCellAnchor>
  <xdr:twoCellAnchor>
    <xdr:from>
      <xdr:col>2</xdr:col>
      <xdr:colOff>500268</xdr:colOff>
      <xdr:row>103</xdr:row>
      <xdr:rowOff>70152</xdr:rowOff>
    </xdr:from>
    <xdr:to>
      <xdr:col>6</xdr:col>
      <xdr:colOff>895774</xdr:colOff>
      <xdr:row>104</xdr:row>
      <xdr:rowOff>182588</xdr:rowOff>
    </xdr:to>
    <xdr:pic>
      <xdr:nvPicPr>
        <xdr:cNvPr id="6" name="Picture 5" descr="A yellow security warning that reads &quot;Some active content has been disabled&quot; next to a button that says &quot;Enable Content&quot;">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966993" y="10328577"/>
          <a:ext cx="6015256" cy="302936"/>
        </a:xfrm>
        <a:prstGeom prst="rect">
          <a:avLst/>
        </a:prstGeom>
      </xdr:spPr>
    </xdr:pic>
    <xdr:clientData/>
  </xdr:twoCellAnchor>
  <xdr:twoCellAnchor>
    <xdr:from>
      <xdr:col>1</xdr:col>
      <xdr:colOff>266700</xdr:colOff>
      <xdr:row>69</xdr:row>
      <xdr:rowOff>128796</xdr:rowOff>
    </xdr:from>
    <xdr:to>
      <xdr:col>6</xdr:col>
      <xdr:colOff>1651552</xdr:colOff>
      <xdr:row>81</xdr:row>
      <xdr:rowOff>66675</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447675" y="2405271"/>
          <a:ext cx="7290352" cy="2223879"/>
        </a:xfrm>
        <a:prstGeom prst="rect">
          <a:avLst/>
        </a:prstGeom>
        <a:noFill/>
        <a:ln w="9525" cmpd="sng">
          <a:solidFill>
            <a:srgbClr val="287E8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Guidance</a:t>
          </a:r>
          <a:r>
            <a:rPr lang="en-AU" sz="1100" b="0"/>
            <a:t>: Five sets of data must be entered to prepare this template for upload to the reporting platform. They are</a:t>
          </a:r>
        </a:p>
        <a:p>
          <a:r>
            <a:rPr lang="en-AU" sz="1100" b="0"/>
            <a:t>     1. Information about your employees</a:t>
          </a:r>
        </a:p>
        <a:p>
          <a:r>
            <a:rPr lang="en-AU" sz="1100" b="0"/>
            <a:t>     2. Information about the members of your governing body</a:t>
          </a:r>
        </a:p>
        <a:p>
          <a:r>
            <a:rPr lang="en-AU" sz="1100" b="0"/>
            <a:t>     3. Information about complaints of sexual harassment </a:t>
          </a:r>
        </a:p>
        <a:p>
          <a:r>
            <a:rPr lang="en-AU" sz="1100" b="0"/>
            <a:t>     4. Information about family violence leave takers</a:t>
          </a:r>
        </a:p>
        <a:p>
          <a:r>
            <a:rPr lang="en-AU" sz="1100" b="0"/>
            <a:t>     5. Information about your organisation. </a:t>
          </a:r>
        </a:p>
        <a:p>
          <a:r>
            <a:rPr lang="en-AU" sz="1100" b="0"/>
            <a:t>Each data set is located on its own worksheet. Refer to the guidance (see section 2 above) to help you populate these data sets and ensure you don't populate the data sets with any personal information (see section 3 above).</a:t>
          </a:r>
        </a:p>
        <a:p>
          <a:endParaRPr lang="en-AU" sz="1100" b="0"/>
        </a:p>
        <a:p>
          <a:endParaRPr lang="en-AU" sz="1100" b="0"/>
        </a:p>
        <a:p>
          <a:r>
            <a:rPr lang="en-AU" sz="1100" b="0"/>
            <a:t>If you see the following message when you open the template, please click the 'Enable Content' button as this will be required for the next section (Section 5 - Validating your data).</a:t>
          </a:r>
        </a:p>
      </xdr:txBody>
    </xdr:sp>
    <xdr:clientData/>
  </xdr:twoCellAnchor>
  <xdr:twoCellAnchor>
    <xdr:from>
      <xdr:col>2</xdr:col>
      <xdr:colOff>511035</xdr:colOff>
      <xdr:row>77</xdr:row>
      <xdr:rowOff>48868</xdr:rowOff>
    </xdr:from>
    <xdr:to>
      <xdr:col>6</xdr:col>
      <xdr:colOff>869269</xdr:colOff>
      <xdr:row>78</xdr:row>
      <xdr:rowOff>151614</xdr:rowOff>
    </xdr:to>
    <xdr:pic>
      <xdr:nvPicPr>
        <xdr:cNvPr id="8" name="Picture 7" descr="A yellow security warning that reads &quot;Some active content has been disabled&quot; next to a button that says &quot;Enable Content&quot;">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stretch>
          <a:fillRect/>
        </a:stretch>
      </xdr:blipFill>
      <xdr:spPr>
        <a:xfrm>
          <a:off x="977760" y="3849343"/>
          <a:ext cx="5977984" cy="293246"/>
        </a:xfrm>
        <a:prstGeom prst="rect">
          <a:avLst/>
        </a:prstGeom>
      </xdr:spPr>
    </xdr:pic>
    <xdr:clientData/>
  </xdr:twoCellAnchor>
  <xdr:twoCellAnchor>
    <xdr:from>
      <xdr:col>1</xdr:col>
      <xdr:colOff>235323</xdr:colOff>
      <xdr:row>6</xdr:row>
      <xdr:rowOff>145678</xdr:rowOff>
    </xdr:from>
    <xdr:to>
      <xdr:col>6</xdr:col>
      <xdr:colOff>1620175</xdr:colOff>
      <xdr:row>9</xdr:row>
      <xdr:rowOff>134472</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414617" y="1927413"/>
          <a:ext cx="7301558" cy="560294"/>
        </a:xfrm>
        <a:prstGeom prst="rect">
          <a:avLst/>
        </a:prstGeom>
        <a:noFill/>
        <a:ln w="9525" cmpd="sng">
          <a:solidFill>
            <a:srgbClr val="287E8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Information</a:t>
          </a:r>
          <a:r>
            <a:rPr lang="en-AU" sz="1100" b="0"/>
            <a:t>: The process for conducting a progress audit is outlined in the following figure. This template is used to complete steps 2 and 3 of the process. The overall process is described in the progress audit guidance</a:t>
          </a:r>
          <a:r>
            <a:rPr lang="en-AU" sz="1100" b="0" baseline="0"/>
            <a:t> (see Section 2)</a:t>
          </a:r>
          <a:endParaRPr lang="en-AU" sz="1100" b="0"/>
        </a:p>
      </xdr:txBody>
    </xdr:sp>
    <xdr:clientData/>
  </xdr:twoCellAnchor>
  <xdr:twoCellAnchor>
    <xdr:from>
      <xdr:col>1</xdr:col>
      <xdr:colOff>273326</xdr:colOff>
      <xdr:row>38</xdr:row>
      <xdr:rowOff>124239</xdr:rowOff>
    </xdr:from>
    <xdr:to>
      <xdr:col>6</xdr:col>
      <xdr:colOff>1658178</xdr:colOff>
      <xdr:row>46</xdr:row>
      <xdr:rowOff>16565</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455543" y="7595152"/>
          <a:ext cx="7290352" cy="1416326"/>
        </a:xfrm>
        <a:prstGeom prst="rect">
          <a:avLst/>
        </a:prstGeom>
        <a:noFill/>
        <a:ln w="9525" cmpd="sng">
          <a:solidFill>
            <a:srgbClr val="287E8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Information</a:t>
          </a:r>
          <a:r>
            <a:rPr lang="en-AU" sz="1100" b="0"/>
            <a:t>:</a:t>
          </a:r>
          <a:r>
            <a:rPr lang="en-AU" sz="1100" b="0" baseline="0"/>
            <a:t> </a:t>
          </a:r>
          <a:r>
            <a:rPr lang="en-AU" sz="1100" b="0"/>
            <a:t>To correctly populate this template, please refer to the 2023 progress audit guidance.</a:t>
          </a:r>
        </a:p>
        <a:p>
          <a:endParaRPr lang="en-AU" sz="1100" b="0"/>
        </a:p>
        <a:p>
          <a:r>
            <a:rPr lang="en-AU" sz="1100" b="0"/>
            <a:t>The guidance provides:</a:t>
          </a:r>
        </a:p>
        <a:p>
          <a:r>
            <a:rPr lang="en-AU" sz="1100" b="0"/>
            <a:t>- information about the audit process in greater detail than is outlined in Section 1 above;</a:t>
          </a:r>
        </a:p>
        <a:p>
          <a:r>
            <a:rPr lang="en-AU" sz="1100" b="0"/>
            <a:t>- information about the gender equality indicators; and </a:t>
          </a:r>
        </a:p>
        <a:p>
          <a:r>
            <a:rPr lang="en-AU" sz="1100" b="0"/>
            <a:t>- detailed descriptions for each field that this template asks you to enter, including whether the field is required and what values are accepted.</a:t>
          </a:r>
        </a:p>
        <a:p>
          <a:endParaRPr lang="en-AU" sz="1100" b="0"/>
        </a:p>
      </xdr:txBody>
    </xdr:sp>
    <xdr:clientData/>
  </xdr:twoCellAnchor>
  <xdr:twoCellAnchor>
    <xdr:from>
      <xdr:col>1</xdr:col>
      <xdr:colOff>231913</xdr:colOff>
      <xdr:row>52</xdr:row>
      <xdr:rowOff>149085</xdr:rowOff>
    </xdr:from>
    <xdr:to>
      <xdr:col>6</xdr:col>
      <xdr:colOff>1616765</xdr:colOff>
      <xdr:row>62</xdr:row>
      <xdr:rowOff>173934</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414130" y="10270433"/>
          <a:ext cx="7290352" cy="1929849"/>
        </a:xfrm>
        <a:prstGeom prst="rect">
          <a:avLst/>
        </a:prstGeom>
        <a:noFill/>
        <a:ln w="9525" cmpd="sng">
          <a:solidFill>
            <a:srgbClr val="287E8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Information</a:t>
          </a:r>
          <a:r>
            <a:rPr lang="en-AU" sz="1100" b="0"/>
            <a:t>: It is important to ensure the privacy and confidentiality of your workforce are maintained throughout the progress audit process, including when handling data as part of work under the Gender Equality Act. This template is used to submit information to the Commission for Gender Equality in the Public Sector (CGEPS), who will manage this information in line with relevant privacy laws.</a:t>
          </a:r>
        </a:p>
        <a:p>
          <a:endParaRPr lang="en-AU" sz="1100" b="0"/>
        </a:p>
        <a:p>
          <a:r>
            <a:rPr lang="en-AU" sz="1100" b="0"/>
            <a:t>CGEPS does not intend that defined entities distribute any part of this template in its current format for consultation or publishing, as it is likely to contain sensitive and identifiable information. Defined entities are responsible for their own compliance with relevant privacy laws, including the Privacy and Data Protection Act 2014 (Vic) (PDP Act). The Information Principles (IPPs) that are contained in Schedule 1 of the PDP Act set out the minimum standards for how Victorian public sector bodies should manage personal information.</a:t>
          </a:r>
        </a:p>
      </xdr:txBody>
    </xdr:sp>
    <xdr:clientData/>
  </xdr:twoCellAnchor>
  <xdr:twoCellAnchor>
    <xdr:from>
      <xdr:col>1</xdr:col>
      <xdr:colOff>256762</xdr:colOff>
      <xdr:row>158</xdr:row>
      <xdr:rowOff>132522</xdr:rowOff>
    </xdr:from>
    <xdr:to>
      <xdr:col>6</xdr:col>
      <xdr:colOff>1641614</xdr:colOff>
      <xdr:row>164</xdr:row>
      <xdr:rowOff>115956</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438979" y="3014870"/>
          <a:ext cx="7290352" cy="1126434"/>
        </a:xfrm>
        <a:prstGeom prst="rect">
          <a:avLst/>
        </a:prstGeom>
        <a:noFill/>
        <a:ln w="9525" cmpd="sng">
          <a:solidFill>
            <a:srgbClr val="287E8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Guidance</a:t>
          </a:r>
          <a:r>
            <a:rPr lang="en-AU" sz="1100" b="0"/>
            <a:t>: Once your data has been validated successfully, you can upload it to the reporting platform. Instructions for doing so can be found on the Commission's website at the address listed below.</a:t>
          </a:r>
        </a:p>
        <a:p>
          <a:endParaRPr lang="en-AU" sz="1100" b="0"/>
        </a:p>
        <a:p>
          <a:r>
            <a:rPr lang="en-AU" sz="1100" b="0"/>
            <a:t>If you have not validated your data in some time, the validation status may show the message "Validation may be out of date". If you see this message, or you are unsure when you last ran validation, we recommend you run validation again (see Section 5 for instructions)</a:t>
          </a:r>
        </a:p>
      </xdr:txBody>
    </xdr:sp>
    <xdr:clientData/>
  </xdr:twoCellAnchor>
  <mc:AlternateContent xmlns:mc="http://schemas.openxmlformats.org/markup-compatibility/2006">
    <mc:Choice xmlns:a14="http://schemas.microsoft.com/office/drawing/2010/main" Requires="a14">
      <xdr:twoCellAnchor>
        <xdr:from>
          <xdr:col>1</xdr:col>
          <xdr:colOff>0</xdr:colOff>
          <xdr:row>118</xdr:row>
          <xdr:rowOff>161925</xdr:rowOff>
        </xdr:from>
        <xdr:to>
          <xdr:col>2</xdr:col>
          <xdr:colOff>19050</xdr:colOff>
          <xdr:row>120</xdr:row>
          <xdr:rowOff>47625</xdr:rowOff>
        </xdr:to>
        <xdr:sp macro="" textlink="">
          <xdr:nvSpPr>
            <xdr:cNvPr id="30729" name="Check Box 9" descr="Check box for performing a sample validation" hidden="1">
              <a:extLst>
                <a:ext uri="{63B3BB69-23CF-44E3-9099-C40C66FF867C}">
                  <a14:compatExt spid="_x0000_s30729"/>
                </a:ext>
                <a:ext uri="{FF2B5EF4-FFF2-40B4-BE49-F238E27FC236}">
                  <a16:creationId xmlns:a16="http://schemas.microsoft.com/office/drawing/2014/main" id="{00000000-0008-0000-00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256761</xdr:colOff>
      <xdr:row>120</xdr:row>
      <xdr:rowOff>16564</xdr:rowOff>
    </xdr:from>
    <xdr:to>
      <xdr:col>6</xdr:col>
      <xdr:colOff>1681369</xdr:colOff>
      <xdr:row>136</xdr:row>
      <xdr:rowOff>9525</xdr:rowOff>
    </xdr:to>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437736" y="23286139"/>
          <a:ext cx="7330108" cy="2088461"/>
        </a:xfrm>
        <a:prstGeom prst="rect">
          <a:avLst/>
        </a:prstGeom>
        <a:noFill/>
        <a:ln w="9525" cmpd="sng">
          <a:solidFill>
            <a:srgbClr val="287E8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0"/>
            <a:t>A sample validation involves the first few rows of each</a:t>
          </a:r>
          <a:r>
            <a:rPr lang="en-AU" sz="1100" b="0" baseline="0"/>
            <a:t> data set being validated. This is relatively fast and should complete within a minute or so. A sample validation can help you to see systemic issues with your data (for example an incorrect mapping for gender where you have entered 'F' in place of 'W' for all women employees). Once system issues are resolved, you can run a full validation and it should run more smoothly and produce a smaller set of validation issues for you to resolve.</a:t>
          </a:r>
        </a:p>
        <a:p>
          <a:endParaRPr lang="en-AU" sz="1100" b="0" baseline="0"/>
        </a:p>
        <a:p>
          <a:r>
            <a:rPr lang="en-AU" sz="1100" b="0" baseline="0"/>
            <a:t>To run a sample validation select 'Sample' from the 'Validation type' selector below. Then, on the 'Data' tab, click 'Refresh All'.</a:t>
          </a:r>
        </a:p>
        <a:p>
          <a:endParaRPr lang="en-AU" sz="1100" b="0" baseline="0"/>
        </a:p>
        <a:p>
          <a:endParaRPr lang="en-AU" sz="1100" b="0" baseline="0"/>
        </a:p>
        <a:p>
          <a:endParaRPr lang="en-AU" sz="1100" b="0" baseline="0"/>
        </a:p>
        <a:p>
          <a:endParaRPr lang="en-AU" sz="1100" b="0" baseline="0"/>
        </a:p>
        <a:p>
          <a:endParaRPr lang="en-AU" sz="1100" b="0" baseline="0"/>
        </a:p>
        <a:p>
          <a:endParaRPr lang="en-AU" sz="1100" b="0" baseline="0"/>
        </a:p>
        <a:p>
          <a:endParaRPr lang="en-AU" sz="1100" b="0" baseline="0"/>
        </a:p>
        <a:p>
          <a:endParaRPr lang="en-AU" sz="1100" b="0" baseline="0"/>
        </a:p>
        <a:p>
          <a:endParaRPr lang="en-AU" sz="1100" b="0" baseline="0"/>
        </a:p>
        <a:p>
          <a:r>
            <a:rPr lang="en-AU" sz="1100" b="0" baseline="0"/>
            <a:t>After the validation has completed, you will see an results in both the 'Overall validation status' and 'Data set validation status' sections below. If any issues are discovered, you can click on the 'Status' column to inspect the issues.</a:t>
          </a:r>
        </a:p>
      </xdr:txBody>
    </xdr:sp>
    <xdr:clientData/>
  </xdr:twoCellAnchor>
  <mc:AlternateContent xmlns:mc="http://schemas.openxmlformats.org/markup-compatibility/2006">
    <mc:Choice xmlns:a14="http://schemas.microsoft.com/office/drawing/2010/main" Requires="a14">
      <xdr:twoCellAnchor>
        <xdr:from>
          <xdr:col>1</xdr:col>
          <xdr:colOff>0</xdr:colOff>
          <xdr:row>150</xdr:row>
          <xdr:rowOff>171450</xdr:rowOff>
        </xdr:from>
        <xdr:to>
          <xdr:col>2</xdr:col>
          <xdr:colOff>19050</xdr:colOff>
          <xdr:row>152</xdr:row>
          <xdr:rowOff>28575</xdr:rowOff>
        </xdr:to>
        <xdr:sp macro="" textlink="">
          <xdr:nvSpPr>
            <xdr:cNvPr id="30732" name="Check Box 12" descr="Check box for resolving issues identified during sample validation" hidden="1">
              <a:extLst>
                <a:ext uri="{63B3BB69-23CF-44E3-9099-C40C66FF867C}">
                  <a14:compatExt spid="_x0000_s30732"/>
                </a:ext>
                <a:ext uri="{FF2B5EF4-FFF2-40B4-BE49-F238E27FC236}">
                  <a16:creationId xmlns:a16="http://schemas.microsoft.com/office/drawing/2014/main" id="{00000000-0008-0000-00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152</xdr:row>
          <xdr:rowOff>171450</xdr:rowOff>
        </xdr:from>
        <xdr:to>
          <xdr:col>2</xdr:col>
          <xdr:colOff>19050</xdr:colOff>
          <xdr:row>154</xdr:row>
          <xdr:rowOff>0</xdr:rowOff>
        </xdr:to>
        <xdr:sp macro="" textlink="">
          <xdr:nvSpPr>
            <xdr:cNvPr id="30733" name="Check Box 13" descr="Check box for resolving issues identified during full validation" hidden="1">
              <a:extLst>
                <a:ext uri="{63B3BB69-23CF-44E3-9099-C40C66FF867C}">
                  <a14:compatExt spid="_x0000_s30733"/>
                </a:ext>
                <a:ext uri="{FF2B5EF4-FFF2-40B4-BE49-F238E27FC236}">
                  <a16:creationId xmlns:a16="http://schemas.microsoft.com/office/drawing/2014/main" id="{00000000-0008-0000-0000-00000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657225</xdr:colOff>
      <xdr:row>126</xdr:row>
      <xdr:rowOff>57150</xdr:rowOff>
    </xdr:from>
    <xdr:to>
      <xdr:col>6</xdr:col>
      <xdr:colOff>877115</xdr:colOff>
      <xdr:row>133</xdr:row>
      <xdr:rowOff>19231</xdr:rowOff>
    </xdr:to>
    <xdr:pic>
      <xdr:nvPicPr>
        <xdr:cNvPr id="3" name="Picture 2" descr="A screenshot of the Data menu in Microsoft Excel. The &quot;Refresh All&quot; button is highlighted in yellow.">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stretch>
          <a:fillRect/>
        </a:stretch>
      </xdr:blipFill>
      <xdr:spPr>
        <a:xfrm>
          <a:off x="1123950" y="24469725"/>
          <a:ext cx="5839640" cy="12955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148590</xdr:colOff>
      <xdr:row>0</xdr:row>
      <xdr:rowOff>180975</xdr:rowOff>
    </xdr:from>
    <xdr:to>
      <xdr:col>5</xdr:col>
      <xdr:colOff>1360170</xdr:colOff>
      <xdr:row>30</xdr:row>
      <xdr:rowOff>144780</xdr:rowOff>
    </xdr:to>
    <xdr:pic>
      <xdr:nvPicPr>
        <xdr:cNvPr id="3" name="Picture 2" descr="A partially transparent image reminding users to enter data starting in cell A2, to use the 'Paste Values' option, to refer to the audit guidance for field definitions, and to validate data on the 'Instructions' sheet.">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590" y="180975"/>
          <a:ext cx="8117205" cy="58693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140970</xdr:colOff>
      <xdr:row>0</xdr:row>
      <xdr:rowOff>171450</xdr:rowOff>
    </xdr:from>
    <xdr:to>
      <xdr:col>6</xdr:col>
      <xdr:colOff>7620</xdr:colOff>
      <xdr:row>30</xdr:row>
      <xdr:rowOff>161925</xdr:rowOff>
    </xdr:to>
    <xdr:pic>
      <xdr:nvPicPr>
        <xdr:cNvPr id="20" name="Picture 19" descr="A partially transparent image reminding users to enter data starting in cell A2, to use the 'Paste Values' option, to refer to the audit guidance for field definitions, and to validate data on the 'Instructions' sheet.">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970" y="171450"/>
          <a:ext cx="8153400" cy="5895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108585</xdr:colOff>
      <xdr:row>0</xdr:row>
      <xdr:rowOff>390525</xdr:rowOff>
    </xdr:from>
    <xdr:to>
      <xdr:col>5</xdr:col>
      <xdr:colOff>1356360</xdr:colOff>
      <xdr:row>30</xdr:row>
      <xdr:rowOff>163830</xdr:rowOff>
    </xdr:to>
    <xdr:pic>
      <xdr:nvPicPr>
        <xdr:cNvPr id="3" name="Picture 2" descr="A partially transparent image reminding users to enter data starting in cell A2, to use the 'Paste Values' option, to refer to the audit guidance for field definitions, and to validate data on the 'Instructions' sheet.">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585" y="390525"/>
          <a:ext cx="8153400" cy="58693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198120</xdr:colOff>
      <xdr:row>0</xdr:row>
      <xdr:rowOff>219075</xdr:rowOff>
    </xdr:from>
    <xdr:to>
      <xdr:col>6</xdr:col>
      <xdr:colOff>64770</xdr:colOff>
      <xdr:row>31</xdr:row>
      <xdr:rowOff>0</xdr:rowOff>
    </xdr:to>
    <xdr:pic>
      <xdr:nvPicPr>
        <xdr:cNvPr id="2" name="Picture 1" descr="A partially transparent image reminding users to enter data starting in cell A2, to use the 'Paste Values' option, to refer to the audit guidance for field definitions, and to validate data on the 'Instructions' sheet.">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120" y="219075"/>
          <a:ext cx="8153400" cy="5876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1</xdr:row>
      <xdr:rowOff>9525</xdr:rowOff>
    </xdr:from>
    <xdr:to>
      <xdr:col>0</xdr:col>
      <xdr:colOff>4267200</xdr:colOff>
      <xdr:row>28</xdr:row>
      <xdr:rowOff>133350</xdr:rowOff>
    </xdr:to>
    <mc:AlternateContent xmlns:mc="http://schemas.openxmlformats.org/markup-compatibility/2006" xmlns:sle15="http://schemas.microsoft.com/office/drawing/2012/slicer">
      <mc:Choice Requires="sle15">
        <xdr:graphicFrame macro="">
          <xdr:nvGraphicFramePr>
            <xdr:cNvPr id="3" name="Data Field">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microsoft.com/office/drawing/2010/slicer">
              <sle:slicer xmlns:sle="http://schemas.microsoft.com/office/drawing/2010/slicer" name="Data Field"/>
            </a:graphicData>
          </a:graphic>
        </xdr:graphicFrame>
      </mc:Choice>
      <mc:Fallback xmlns="">
        <xdr:sp macro="" textlink="">
          <xdr:nvSpPr>
            <xdr:cNvPr id="0" name=""/>
            <xdr:cNvSpPr>
              <a:spLocks noTextEdit="1"/>
            </xdr:cNvSpPr>
          </xdr:nvSpPr>
          <xdr:spPr>
            <a:xfrm>
              <a:off x="0" y="323850"/>
              <a:ext cx="4267200" cy="5267325"/>
            </a:xfrm>
            <a:prstGeom prst="rect">
              <a:avLst/>
            </a:prstGeom>
            <a:solidFill>
              <a:prstClr val="white"/>
            </a:solidFill>
            <a:ln w="1">
              <a:solidFill>
                <a:prstClr val="green"/>
              </a:solidFill>
            </a:ln>
          </xdr:spPr>
          <xdr:txBody>
            <a:bodyPr vertOverflow="clip" horzOverflow="clip"/>
            <a:lstStyle/>
            <a:p>
              <a:r>
                <a:rPr lang="en-AU"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7.xml><?xml version="1.0" encoding="utf-8"?>
<xdr:wsDr xmlns:xdr="http://schemas.openxmlformats.org/drawingml/2006/spreadsheetDrawing" xmlns:a="http://schemas.openxmlformats.org/drawingml/2006/main">
  <xdr:twoCellAnchor>
    <xdr:from>
      <xdr:col>1</xdr:col>
      <xdr:colOff>121920</xdr:colOff>
      <xdr:row>4</xdr:row>
      <xdr:rowOff>20956</xdr:rowOff>
    </xdr:from>
    <xdr:to>
      <xdr:col>5</xdr:col>
      <xdr:colOff>1695451</xdr:colOff>
      <xdr:row>28</xdr:row>
      <xdr:rowOff>161925</xdr:rowOff>
    </xdr:to>
    <xdr:sp macro="" textlink="">
      <xdr:nvSpPr>
        <xdr:cNvPr id="4" name="Rectangle 3">
          <a:extLst>
            <a:ext uri="{FF2B5EF4-FFF2-40B4-BE49-F238E27FC236}">
              <a16:creationId xmlns:a16="http://schemas.microsoft.com/office/drawing/2014/main" id="{00000000-0008-0000-0700-000004000000}"/>
            </a:ext>
          </a:extLst>
        </xdr:cNvPr>
        <xdr:cNvSpPr/>
      </xdr:nvSpPr>
      <xdr:spPr>
        <a:xfrm>
          <a:off x="302895" y="887731"/>
          <a:ext cx="9203056" cy="4712969"/>
        </a:xfrm>
        <a:prstGeom prst="rect">
          <a:avLst/>
        </a:prstGeom>
        <a:noFill/>
        <a:ln w="9525">
          <a:solidFill>
            <a:srgbClr val="287E84"/>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AU" sz="1100">
              <a:solidFill>
                <a:sysClr val="windowText" lastClr="000000"/>
              </a:solidFill>
              <a:latin typeface="+mn-lt"/>
            </a:rPr>
            <a:t>After validating your audit data, you can review a list of issues below.</a:t>
          </a:r>
          <a:r>
            <a:rPr lang="en-AU" sz="1100" baseline="0">
              <a:solidFill>
                <a:sysClr val="windowText" lastClr="000000"/>
              </a:solidFill>
              <a:latin typeface="+mn-lt"/>
            </a:rPr>
            <a:t> </a:t>
          </a:r>
          <a:r>
            <a:rPr lang="en-AU" sz="1100">
              <a:solidFill>
                <a:sysClr val="windowText" lastClr="000000"/>
              </a:solidFill>
              <a:latin typeface="+mn-lt"/>
            </a:rPr>
            <a:t>To</a:t>
          </a:r>
          <a:r>
            <a:rPr lang="en-AU" sz="1100" baseline="0">
              <a:solidFill>
                <a:sysClr val="windowText" lastClr="000000"/>
              </a:solidFill>
              <a:latin typeface="+mn-lt"/>
            </a:rPr>
            <a:t> ensure you will be able to submit your data later, you should review and correct each error.</a:t>
          </a:r>
        </a:p>
        <a:p>
          <a:endParaRPr lang="en-AU" sz="1100" baseline="0">
            <a:solidFill>
              <a:sysClr val="windowText" lastClr="000000"/>
            </a:solidFill>
            <a:latin typeface="+mn-lt"/>
          </a:endParaRPr>
        </a:p>
        <a:p>
          <a:r>
            <a:rPr lang="en-AU" sz="1100">
              <a:solidFill>
                <a:sysClr val="windowText" lastClr="000000"/>
              </a:solidFill>
              <a:latin typeface="+mn-lt"/>
            </a:rPr>
            <a:t>To help you understand and locate these errors, this log provides the following information:</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AU" sz="1100" b="1" i="0" u="none" strike="noStrike" kern="0" cap="none" spc="0" normalizeH="0" baseline="0" noProof="0">
              <a:ln>
                <a:noFill/>
              </a:ln>
              <a:solidFill>
                <a:sysClr val="windowText" lastClr="000000"/>
              </a:solidFill>
              <a:effectLst/>
              <a:uLnTx/>
              <a:uFillTx/>
              <a:latin typeface="+mn-lt"/>
              <a:ea typeface="+mn-ea"/>
              <a:cs typeface="+mn-cs"/>
            </a:rPr>
            <a:t>Dataset </a:t>
          </a:r>
          <a:r>
            <a:rPr kumimoji="0" lang="en-AU" sz="1100" b="0" i="0" u="none" strike="noStrike" kern="0" cap="none" spc="0" normalizeH="0" baseline="0" noProof="0">
              <a:ln>
                <a:noFill/>
              </a:ln>
              <a:solidFill>
                <a:sysClr val="windowText" lastClr="000000"/>
              </a:solidFill>
              <a:effectLst/>
              <a:uLnTx/>
              <a:uFillTx/>
              <a:latin typeface="+mn-lt"/>
              <a:ea typeface="+mn-ea"/>
              <a:cs typeface="+mn-cs"/>
            </a:rPr>
            <a:t>– indicates which dataset sheet the error came from</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AU" sz="1100" b="1" i="0" u="none" strike="noStrike" kern="0" cap="none" spc="0" normalizeH="0" baseline="0" noProof="0">
              <a:ln>
                <a:noFill/>
              </a:ln>
              <a:solidFill>
                <a:sysClr val="windowText" lastClr="000000"/>
              </a:solidFill>
              <a:effectLst/>
              <a:uLnTx/>
              <a:uFillTx/>
              <a:latin typeface="+mn-lt"/>
              <a:ea typeface="+mn-ea"/>
              <a:cs typeface="+mn-cs"/>
            </a:rPr>
            <a:t>Data field </a:t>
          </a:r>
          <a:r>
            <a:rPr kumimoji="0" lang="en-AU" sz="1100" b="0" i="0" u="none" strike="noStrike" kern="0" cap="none" spc="0" normalizeH="0" baseline="0" noProof="0">
              <a:ln>
                <a:noFill/>
              </a:ln>
              <a:solidFill>
                <a:sysClr val="windowText" lastClr="000000"/>
              </a:solidFill>
              <a:effectLst/>
              <a:uLnTx/>
              <a:uFillTx/>
              <a:latin typeface="+mn-lt"/>
              <a:ea typeface="+mn-ea"/>
              <a:cs typeface="+mn-cs"/>
            </a:rPr>
            <a:t>– indicates which data field column the error came from</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AU" sz="1100" b="1" i="0" u="none" strike="noStrike" kern="0" cap="none" spc="0" normalizeH="0" baseline="0" noProof="0">
              <a:ln>
                <a:noFill/>
              </a:ln>
              <a:solidFill>
                <a:sysClr val="windowText" lastClr="000000"/>
              </a:solidFill>
              <a:effectLst/>
              <a:uLnTx/>
              <a:uFillTx/>
              <a:latin typeface="+mn-lt"/>
              <a:ea typeface="+mn-ea"/>
              <a:cs typeface="+mn-cs"/>
            </a:rPr>
            <a:t>Error found </a:t>
          </a:r>
          <a:r>
            <a:rPr kumimoji="0" lang="en-AU" sz="1100" b="0" i="0" u="none" strike="noStrike" kern="0" cap="none" spc="0" normalizeH="0" baseline="0" noProof="0">
              <a:ln>
                <a:noFill/>
              </a:ln>
              <a:solidFill>
                <a:sysClr val="windowText" lastClr="000000"/>
              </a:solidFill>
              <a:effectLst/>
              <a:uLnTx/>
              <a:uFillTx/>
              <a:latin typeface="+mn-lt"/>
              <a:ea typeface="+mn-ea"/>
              <a:cs typeface="+mn-cs"/>
            </a:rPr>
            <a:t>– describes the nature of the error discovered</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AU" sz="1100" b="1" i="0" u="none" strike="noStrike" kern="0" cap="none" spc="0" normalizeH="0" baseline="0" noProof="0">
              <a:ln>
                <a:noFill/>
              </a:ln>
              <a:solidFill>
                <a:sysClr val="windowText" lastClr="000000"/>
              </a:solidFill>
              <a:effectLst/>
              <a:uLnTx/>
              <a:uFillTx/>
              <a:latin typeface="+mn-lt"/>
              <a:ea typeface="+mn-ea"/>
              <a:cs typeface="+mn-cs"/>
            </a:rPr>
            <a:t>Error location </a:t>
          </a:r>
          <a:r>
            <a:rPr kumimoji="0" lang="en-AU" sz="1100" b="0" i="0" u="none" strike="noStrike" kern="0" cap="none" spc="0" normalizeH="0" baseline="0" noProof="0">
              <a:ln>
                <a:noFill/>
              </a:ln>
              <a:solidFill>
                <a:sysClr val="windowText" lastClr="000000"/>
              </a:solidFill>
              <a:effectLst/>
              <a:uLnTx/>
              <a:uFillTx/>
              <a:latin typeface="+mn-lt"/>
              <a:ea typeface="+mn-ea"/>
              <a:cs typeface="+mn-cs"/>
            </a:rPr>
            <a:t>– a clickable link to the exact cell with the error</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AU" sz="1100" b="1" i="0" u="none" strike="noStrike" kern="0" cap="none" spc="0" normalizeH="0" baseline="0" noProof="0">
              <a:ln>
                <a:noFill/>
              </a:ln>
              <a:solidFill>
                <a:sysClr val="windowText" lastClr="000000"/>
              </a:solidFill>
              <a:effectLst/>
              <a:uLnTx/>
              <a:uFillTx/>
              <a:latin typeface="+mn-lt"/>
              <a:ea typeface="+mn-ea"/>
              <a:cs typeface="+mn-cs"/>
            </a:rPr>
            <a:t>Error type </a:t>
          </a:r>
          <a:r>
            <a:rPr kumimoji="0" lang="en-AU" sz="1100" b="0" i="0" u="none" strike="noStrike" kern="0" cap="none" spc="0" normalizeH="0" baseline="0" noProof="0">
              <a:ln>
                <a:noFill/>
              </a:ln>
              <a:solidFill>
                <a:sysClr val="windowText" lastClr="000000"/>
              </a:solidFill>
              <a:effectLst/>
              <a:uLnTx/>
              <a:uFillTx/>
              <a:latin typeface="+mn-lt"/>
              <a:ea typeface="+mn-ea"/>
              <a:cs typeface="+mn-cs"/>
            </a:rPr>
            <a:t>– indicates whether the information is wrong or missing</a:t>
          </a:r>
        </a:p>
        <a:p>
          <a:endParaRPr lang="en-AU" sz="1100">
            <a:solidFill>
              <a:sysClr val="windowText" lastClr="000000"/>
            </a:solidFill>
            <a:latin typeface="+mn-lt"/>
          </a:endParaRPr>
        </a:p>
        <a:p>
          <a:r>
            <a:rPr lang="en-AU" sz="1100">
              <a:solidFill>
                <a:sysClr val="windowText" lastClr="000000"/>
              </a:solidFill>
              <a:latin typeface="+mn-lt"/>
            </a:rPr>
            <a:t>You</a:t>
          </a:r>
          <a:r>
            <a:rPr lang="en-AU" sz="1100" baseline="0">
              <a:solidFill>
                <a:sysClr val="windowText" lastClr="000000"/>
              </a:solidFill>
              <a:latin typeface="+mn-lt"/>
            </a:rPr>
            <a:t> can use the slicer panels to the left of the table to filter for errors from a specific dataset or data field.</a:t>
          </a:r>
        </a:p>
        <a:p>
          <a:endParaRPr lang="en-AU" sz="1100">
            <a:solidFill>
              <a:sysClr val="windowText" lastClr="000000"/>
            </a:solidFill>
            <a:latin typeface="+mn-lt"/>
          </a:endParaRPr>
        </a:p>
        <a:p>
          <a:r>
            <a:rPr lang="en-AU" sz="1200" b="1">
              <a:solidFill>
                <a:sysClr val="windowText" lastClr="000000"/>
              </a:solidFill>
              <a:latin typeface="+mn-lt"/>
            </a:rPr>
            <a:t>Error messages</a:t>
          </a:r>
        </a:p>
        <a:p>
          <a:endParaRPr lang="en-AU" sz="1100" b="1">
            <a:solidFill>
              <a:sysClr val="windowText" lastClr="000000"/>
            </a:solidFill>
            <a:latin typeface="+mn-lt"/>
          </a:endParaRPr>
        </a:p>
        <a:p>
          <a:r>
            <a:rPr lang="en-AU" sz="1100">
              <a:solidFill>
                <a:sysClr val="windowText" lastClr="000000"/>
              </a:solidFill>
              <a:latin typeface="+mn-lt"/>
            </a:rPr>
            <a:t>The first portion of each error description</a:t>
          </a:r>
          <a:r>
            <a:rPr lang="en-AU" sz="1100" baseline="0">
              <a:solidFill>
                <a:sysClr val="windowText" lastClr="000000"/>
              </a:solidFill>
              <a:latin typeface="+mn-lt"/>
            </a:rPr>
            <a:t> gives detail about the problem, such as</a:t>
          </a:r>
          <a:r>
            <a:rPr lang="en-AU" sz="1100">
              <a:solidFill>
                <a:sysClr val="windowText" lastClr="000000"/>
              </a:solidFill>
              <a:latin typeface="+mn-lt"/>
            </a:rPr>
            <a:t>:</a:t>
          </a:r>
        </a:p>
        <a:p>
          <a:pPr marL="171450" indent="-171450">
            <a:buFont typeface="Arial" panose="020B0604020202020204" pitchFamily="34" charset="0"/>
            <a:buChar char="•"/>
          </a:pPr>
          <a:r>
            <a:rPr lang="en-AU" sz="1100" b="1">
              <a:solidFill>
                <a:sysClr val="windowText" lastClr="000000"/>
              </a:solidFill>
              <a:latin typeface="+mn-lt"/>
            </a:rPr>
            <a:t>Blanks are not allowed in this field </a:t>
          </a:r>
          <a:r>
            <a:rPr lang="en-AU" sz="1100">
              <a:solidFill>
                <a:sysClr val="windowText" lastClr="000000"/>
              </a:solidFill>
              <a:latin typeface="+mn-lt"/>
            </a:rPr>
            <a:t>– this indicates that you must populate this field in your data.</a:t>
          </a:r>
        </a:p>
        <a:p>
          <a:pPr marL="171450" indent="-171450">
            <a:buFont typeface="Arial" panose="020B0604020202020204" pitchFamily="34" charset="0"/>
            <a:buChar char="•"/>
          </a:pPr>
          <a:r>
            <a:rPr lang="en-AU" sz="1100" b="1">
              <a:solidFill>
                <a:sysClr val="windowText" lastClr="000000"/>
              </a:solidFill>
              <a:latin typeface="+mn-lt"/>
            </a:rPr>
            <a:t>Value 'X' is not allowed </a:t>
          </a:r>
          <a:r>
            <a:rPr lang="en-AU" sz="1100">
              <a:solidFill>
                <a:sysClr val="windowText" lastClr="000000"/>
              </a:solidFill>
              <a:latin typeface="+mn-lt"/>
            </a:rPr>
            <a:t>– this indicates that you have populated this field with a value that is not acceptable.</a:t>
          </a:r>
        </a:p>
        <a:p>
          <a:endParaRPr lang="en-AU" sz="1100">
            <a:solidFill>
              <a:sysClr val="windowText" lastClr="000000"/>
            </a:solidFill>
            <a:latin typeface="+mn-lt"/>
          </a:endParaRPr>
        </a:p>
        <a:p>
          <a:r>
            <a:rPr lang="en-AU" sz="1100">
              <a:solidFill>
                <a:sysClr val="windowText" lastClr="000000"/>
              </a:solidFill>
              <a:latin typeface="+mn-lt"/>
            </a:rPr>
            <a:t>The second portion of each</a:t>
          </a:r>
          <a:r>
            <a:rPr lang="en-AU" sz="1100" baseline="0">
              <a:solidFill>
                <a:sysClr val="windowText" lastClr="000000"/>
              </a:solidFill>
              <a:latin typeface="+mn-lt"/>
            </a:rPr>
            <a:t> error description gives advice about how to resolve the problem, such as: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AU" sz="1100" b="1" i="0" u="none" strike="noStrike" kern="0" cap="none" spc="0" normalizeH="0" baseline="0" noProof="0">
              <a:ln>
                <a:noFill/>
              </a:ln>
              <a:solidFill>
                <a:sysClr val="windowText" lastClr="000000"/>
              </a:solidFill>
              <a:effectLst/>
              <a:uLnTx/>
              <a:uFillTx/>
              <a:latin typeface="+mn-lt"/>
              <a:ea typeface="+mn-ea"/>
              <a:cs typeface="+mn-cs"/>
            </a:rPr>
            <a:t>Please refer to the Accepted Values list for this field </a:t>
          </a:r>
          <a:r>
            <a:rPr kumimoji="0" lang="en-AU" sz="1100" b="0" i="0" u="none" strike="noStrike" kern="0" cap="none" spc="0" normalizeH="0" baseline="0" noProof="0">
              <a:ln>
                <a:noFill/>
              </a:ln>
              <a:solidFill>
                <a:sysClr val="windowText" lastClr="000000"/>
              </a:solidFill>
              <a:effectLst/>
              <a:uLnTx/>
              <a:uFillTx/>
              <a:latin typeface="+mn-lt"/>
              <a:ea typeface="+mn-ea"/>
              <a:cs typeface="+mn-cs"/>
            </a:rPr>
            <a:t>– this indicates that you should resolve the error by choosing a value from the Accepted Values list.</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AU" sz="1100" b="1" i="0" u="none" strike="noStrike" kern="0" cap="none" spc="0" normalizeH="0" baseline="0" noProof="0">
              <a:ln>
                <a:noFill/>
              </a:ln>
              <a:solidFill>
                <a:sysClr val="windowText" lastClr="000000"/>
              </a:solidFill>
              <a:effectLst/>
              <a:uLnTx/>
              <a:uFillTx/>
              <a:latin typeface="+mn-lt"/>
              <a:ea typeface="+mn-ea"/>
              <a:cs typeface="+mn-cs"/>
            </a:rPr>
            <a:t>Please refer to Appendix B of the audit guidance </a:t>
          </a:r>
          <a:r>
            <a:rPr kumimoji="0" lang="en-AU" sz="1100" b="0" i="0" u="none" strike="noStrike" kern="0" cap="none" spc="0" normalizeH="0" baseline="0" noProof="0">
              <a:ln>
                <a:noFill/>
              </a:ln>
              <a:solidFill>
                <a:sysClr val="windowText" lastClr="000000"/>
              </a:solidFill>
              <a:effectLst/>
              <a:uLnTx/>
              <a:uFillTx/>
              <a:latin typeface="+mn-lt"/>
              <a:ea typeface="+mn-ea"/>
              <a:cs typeface="+mn-cs"/>
            </a:rPr>
            <a:t>– this indicates that you should resolve the error by aligning your data to the specification for this field.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200" b="1" i="0" u="none" strike="noStrike" kern="0" cap="none" spc="0" normalizeH="0" baseline="0" noProof="0">
              <a:ln>
                <a:noFill/>
              </a:ln>
              <a:solidFill>
                <a:sysClr val="windowText" lastClr="000000"/>
              </a:solidFill>
              <a:effectLst/>
              <a:uLnTx/>
              <a:uFillTx/>
              <a:latin typeface="+mn-lt"/>
              <a:ea typeface="+mn-ea"/>
              <a:cs typeface="+mn-cs"/>
            </a:rPr>
            <a:t>Resolving errors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sysClr val="windowText" lastClr="000000"/>
              </a:solidFill>
              <a:effectLst/>
              <a:uLnTx/>
              <a:uFillTx/>
              <a:latin typeface="+mn-lt"/>
              <a:ea typeface="+mn-ea"/>
              <a:cs typeface="+mn-cs"/>
            </a:rPr>
            <a:t>Please note that errors </a:t>
          </a:r>
          <a:r>
            <a:rPr kumimoji="0" lang="en-AU" sz="1100" b="1" i="0" u="none" strike="noStrike" kern="0" cap="none" spc="0" normalizeH="0" baseline="0" noProof="0">
              <a:ln>
                <a:noFill/>
              </a:ln>
              <a:solidFill>
                <a:sysClr val="windowText" lastClr="000000"/>
              </a:solidFill>
              <a:effectLst/>
              <a:uLnTx/>
              <a:uFillTx/>
              <a:latin typeface="+mn-lt"/>
              <a:ea typeface="+mn-ea"/>
              <a:cs typeface="+mn-cs"/>
            </a:rPr>
            <a:t>will not </a:t>
          </a:r>
          <a:r>
            <a:rPr kumimoji="0" lang="en-AU" sz="1100" b="0" i="0" u="none" strike="noStrike" kern="0" cap="none" spc="0" normalizeH="0" baseline="0" noProof="0">
              <a:ln>
                <a:noFill/>
              </a:ln>
              <a:solidFill>
                <a:sysClr val="windowText" lastClr="000000"/>
              </a:solidFill>
              <a:effectLst/>
              <a:uLnTx/>
              <a:uFillTx/>
              <a:latin typeface="+mn-lt"/>
              <a:ea typeface="+mn-ea"/>
              <a:cs typeface="+mn-cs"/>
            </a:rPr>
            <a:t>immediately disappear from this log as you resolve them.</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sysClr val="windowText" lastClr="000000"/>
              </a:solidFill>
              <a:effectLst/>
              <a:uLnTx/>
              <a:uFillTx/>
              <a:latin typeface="+mn-lt"/>
              <a:ea typeface="+mn-ea"/>
              <a:cs typeface="+mn-cs"/>
            </a:rPr>
            <a:t>After you've corrected each error, you should return to the Instructions sheet and redo the steps from Section 5 - Validating your data.</a:t>
          </a:r>
          <a:endParaRPr lang="en-AU" sz="1100">
            <a:solidFill>
              <a:sysClr val="windowText" lastClr="000000"/>
            </a:solidFill>
            <a:latin typeface="+mn-lt"/>
          </a:endParaRPr>
        </a:p>
      </xdr:txBody>
    </xdr:sp>
    <xdr:clientData/>
  </xdr:twoCellAnchor>
  <xdr:twoCellAnchor editAs="oneCell">
    <xdr:from>
      <xdr:col>1</xdr:col>
      <xdr:colOff>36195</xdr:colOff>
      <xdr:row>35</xdr:row>
      <xdr:rowOff>28576</xdr:rowOff>
    </xdr:from>
    <xdr:to>
      <xdr:col>2</xdr:col>
      <xdr:colOff>2094420</xdr:colOff>
      <xdr:row>44</xdr:row>
      <xdr:rowOff>120016</xdr:rowOff>
    </xdr:to>
    <mc:AlternateContent xmlns:mc="http://schemas.openxmlformats.org/markup-compatibility/2006" xmlns:sle15="http://schemas.microsoft.com/office/drawing/2012/slicer">
      <mc:Choice Requires="sle15">
        <xdr:graphicFrame macro="">
          <xdr:nvGraphicFramePr>
            <xdr:cNvPr id="2" name="Dataset">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microsoft.com/office/drawing/2010/slicer">
              <sle:slicer xmlns:sle="http://schemas.microsoft.com/office/drawing/2010/slicer" name="Dataset"/>
            </a:graphicData>
          </a:graphic>
        </xdr:graphicFrame>
      </mc:Choice>
      <mc:Fallback xmlns="">
        <xdr:sp macro="" textlink="">
          <xdr:nvSpPr>
            <xdr:cNvPr id="0" name=""/>
            <xdr:cNvSpPr>
              <a:spLocks noTextEdit="1"/>
            </xdr:cNvSpPr>
          </xdr:nvSpPr>
          <xdr:spPr>
            <a:xfrm>
              <a:off x="217170" y="6858001"/>
              <a:ext cx="2239200" cy="1805940"/>
            </a:xfrm>
            <a:prstGeom prst="rect">
              <a:avLst/>
            </a:prstGeom>
            <a:solidFill>
              <a:prstClr val="white"/>
            </a:solidFill>
            <a:ln w="1">
              <a:solidFill>
                <a:prstClr val="green"/>
              </a:solidFill>
            </a:ln>
          </xdr:spPr>
          <xdr:txBody>
            <a:bodyPr vertOverflow="clip" horzOverflow="clip"/>
            <a:lstStyle/>
            <a:p>
              <a:r>
                <a:rPr lang="en-AU"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oneCell">
    <xdr:from>
      <xdr:col>3</xdr:col>
      <xdr:colOff>45720</xdr:colOff>
      <xdr:row>35</xdr:row>
      <xdr:rowOff>28575</xdr:rowOff>
    </xdr:from>
    <xdr:to>
      <xdr:col>3</xdr:col>
      <xdr:colOff>3807720</xdr:colOff>
      <xdr:row>52</xdr:row>
      <xdr:rowOff>47625</xdr:rowOff>
    </xdr:to>
    <mc:AlternateContent xmlns:mc="http://schemas.openxmlformats.org/markup-compatibility/2006" xmlns:sle15="http://schemas.microsoft.com/office/drawing/2012/slicer">
      <mc:Choice Requires="sle15">
        <xdr:graphicFrame macro="">
          <xdr:nvGraphicFramePr>
            <xdr:cNvPr id="3" name="Data field 1">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microsoft.com/office/drawing/2010/slicer">
              <sle:slicer xmlns:sle="http://schemas.microsoft.com/office/drawing/2010/slicer" name="Data field 1"/>
            </a:graphicData>
          </a:graphic>
        </xdr:graphicFrame>
      </mc:Choice>
      <mc:Fallback xmlns="">
        <xdr:sp macro="" textlink="">
          <xdr:nvSpPr>
            <xdr:cNvPr id="0" name=""/>
            <xdr:cNvSpPr>
              <a:spLocks noTextEdit="1"/>
            </xdr:cNvSpPr>
          </xdr:nvSpPr>
          <xdr:spPr>
            <a:xfrm>
              <a:off x="2531745" y="6858000"/>
              <a:ext cx="3762000" cy="3257550"/>
            </a:xfrm>
            <a:prstGeom prst="rect">
              <a:avLst/>
            </a:prstGeom>
            <a:solidFill>
              <a:prstClr val="white"/>
            </a:solidFill>
            <a:ln w="1">
              <a:solidFill>
                <a:prstClr val="green"/>
              </a:solidFill>
            </a:ln>
          </xdr:spPr>
          <xdr:txBody>
            <a:bodyPr vertOverflow="clip" horzOverflow="clip"/>
            <a:lstStyle/>
            <a:p>
              <a:r>
                <a:rPr lang="en-AU"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adjustColumnWidth="0" connectionId="2" xr16:uid="{7A1A5051-FACB-4DA6-B1D3-DB903DBDAA0F}" autoFormatId="16" applyNumberFormats="0" applyBorderFormats="0" applyFontFormats="0" applyPatternFormats="0" applyAlignmentFormats="0" applyWidthHeightFormats="0">
  <queryTableRefresh nextId="12" unboundColumnsRight="2">
    <queryTableFields count="7">
      <queryTableField id="1" name="Dataset" tableColumnId="1"/>
      <queryTableField id="3" name="Data field" tableColumnId="3"/>
      <queryTableField id="4" name="Error found" tableColumnId="4"/>
      <queryTableField id="5" name="Row" tableColumnId="5"/>
      <queryTableField id="11" name="Column" tableColumnId="2"/>
      <queryTableField id="7" dataBound="0" tableColumnId="7"/>
      <queryTableField id="8" dataBound="0" tableColumnId="8"/>
    </queryTableFields>
    <queryTableDeletedFields count="1">
      <deletedField name="Unique reference"/>
    </queryTableDeleted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6" connectionId="1" xr16:uid="{EA8DC024-CDF7-454E-A26F-B49DA31D1785}" autoFormatId="16" applyNumberFormats="0" applyBorderFormats="0" applyFontFormats="0" applyPatternFormats="0" applyAlignmentFormats="0" applyWidthHeightFormats="0">
  <queryTableRefresh nextId="2">
    <queryTableFields count="1">
      <queryTableField id="1" name="LastRefreshed" tableColumnId="1"/>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7" connectionId="3" xr16:uid="{D8E80ACB-0C15-4E90-8257-70F7AA4FE6A4}" autoFormatId="16" applyNumberFormats="0" applyBorderFormats="0" applyFontFormats="0" applyPatternFormats="0" applyAlignmentFormats="0" applyWidthHeightFormats="0">
  <queryTableRefresh nextId="4">
    <queryTableFields count="3">
      <queryTableField id="1" name="Validation row count" tableColumnId="1"/>
      <queryTableField id="2" name="Validation time stamp" tableColumnId="2"/>
      <queryTableField id="3" name="Validation type" tableColumnId="3"/>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ata_Field" xr10:uid="{DE45876F-5ABA-4DB2-A023-236D3C1FBB02}" sourceName="Data Field">
  <extLst>
    <x:ext xmlns:x15="http://schemas.microsoft.com/office/spreadsheetml/2010/11/main" uri="{2F2917AC-EB37-4324-AD4E-5DD8C200BD13}">
      <x15:tableSlicerCache tableId="7" column="3"/>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ataset" xr10:uid="{AF3594A5-DBFA-4FF1-A37E-1E778E3219BB}" sourceName="Dataset">
  <extLst>
    <x:ext xmlns:x15="http://schemas.microsoft.com/office/spreadsheetml/2010/11/main" uri="{2F2917AC-EB37-4324-AD4E-5DD8C200BD13}">
      <x15:tableSlicerCache tableId="9" column="1"/>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ata_field1" xr10:uid="{131B723D-B873-4C28-BA26-EB4CBA371AC1}" sourceName="Data field">
  <extLst>
    <x:ext xmlns:x15="http://schemas.microsoft.com/office/spreadsheetml/2010/11/main" uri="{2F2917AC-EB37-4324-AD4E-5DD8C200BD13}">
      <x15:tableSlicerCache tableId="9" column="3"/>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ata Field" xr10:uid="{80871717-E72C-4FAD-8824-7CB0FB019802}" cache="Slicer_Data_Field" caption="Data Field"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ataset" xr10:uid="{0C8D4557-0880-4CCF-B04A-B3B64096A58A}" cache="Slicer_Dataset" caption="Dataset" rowHeight="234950"/>
  <slicer name="Data field 1" xr10:uid="{A97D5871-4286-4790-BA3D-FFD4EA7B52A6}" cache="Slicer_Data_field1" caption="Data field" rowHeight="234950"/>
</slicers>
</file>

<file path=xl/tables/_rels/table1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9A76C9C-879C-4D37-A694-B5954972F437}" name="TBL_UnitLevel_E" displayName="TBL_UnitLevel_E" ref="A1:AF11" totalsRowShown="0" headerRowDxfId="112" dataDxfId="111">
  <autoFilter ref="A1:AF11" xr:uid="{39A76C9C-879C-4D37-A694-B5954972F437}"/>
  <tableColumns count="32">
    <tableColumn id="1" xr3:uid="{2C06CA36-2BEE-4B6E-BDC7-255FF9A86372}" name="Unique reference" dataDxfId="110"/>
    <tableColumn id="2" xr3:uid="{18575B53-6A2B-48CF-9E2F-04D067B1ABE4}" name="Gender" dataDxfId="109"/>
    <tableColumn id="16" xr3:uid="{9929FD2E-D80B-44D5-946F-4B8CAA82AF65}" name="Aboriginal and/or Torres Strait Islander" dataDxfId="108"/>
    <tableColumn id="17" xr3:uid="{009D9396-A0BA-404B-BB1B-1F59C190946A}" name="Age" dataDxfId="107"/>
    <tableColumn id="18" xr3:uid="{B658A534-0B13-43FE-8A13-C5B4B0D75C5B}" name="Cultural identity" dataDxfId="106"/>
    <tableColumn id="19" xr3:uid="{9931CBD2-A6E0-4F3D-ACE2-4733AB950F8D}" name="Disability status" dataDxfId="105"/>
    <tableColumn id="21" xr3:uid="{DF67239B-F20C-40E1-90DB-5A068BA2165B}" name="Religion" dataDxfId="104"/>
    <tableColumn id="23" xr3:uid="{E70A24CB-5648-48C3-854D-2B3790E5045C}" name="Sexual orientation" dataDxfId="103"/>
    <tableColumn id="36" xr3:uid="{B74B4462-7DB4-4180-B9F2-F6E4F9590620}" name="Employment basis" dataDxfId="102"/>
    <tableColumn id="3" xr3:uid="{704FAC19-F292-418C-AC4F-22D5F75105C2}" name="Full-time equivalent (FTE)" dataDxfId="101"/>
    <tableColumn id="4" xr3:uid="{1A9FEDA2-1559-4927-9CEF-E696620FFD45}" name="Level" dataDxfId="100"/>
    <tableColumn id="5" xr3:uid="{AEEEE3FE-D1A4-4E04-BAEE-BADFBD5D08CD}" name="Employee type" dataDxfId="99"/>
    <tableColumn id="6" xr3:uid="{5725E571-3E80-4C6E-BE67-0D4A1694E3DE}" name="Active" dataDxfId="98"/>
    <tableColumn id="7" xr3:uid="{E8F7CC92-B710-4EAC-934E-7929EC673668}" name="Recruited" dataDxfId="97"/>
    <tableColumn id="8" xr3:uid="{01E30A4E-8B5D-43A1-96E6-216BD20CEDCE}" name="Exited" dataDxfId="96"/>
    <tableColumn id="9" xr3:uid="{00C69078-70BD-48EC-909F-AD17AF338FBA}" name="Workforce group" dataDxfId="95"/>
    <tableColumn id="10" xr3:uid="{7E3C52F9-99B7-4CB2-AD3A-F197EF6A64A1}" name="Occupation code" dataDxfId="94"/>
    <tableColumn id="13" xr3:uid="{5D8C9F08-A48C-4639-BBF7-954CDB52941E}" name="Workplace postcode" dataDxfId="93"/>
    <tableColumn id="15" xr3:uid="{956718D2-2D5E-4FA2-B7A5-F348BB159575}" name="Home postcode" dataDxfId="92"/>
    <tableColumn id="20" xr3:uid="{5CEBABE8-58DD-4F34-94E3-3080AE7654C3}" name="Base salary" dataDxfId="91" dataCellStyle="Currency"/>
    <tableColumn id="24" xr3:uid="{8D894491-BBAA-431E-A9C1-5B3E5B5EF16F}" name="Total remuneration" dataDxfId="90" dataCellStyle="Currency"/>
    <tableColumn id="25" xr3:uid="{858C0734-C7D6-4DC5-8715-82953F499C50}" name="Weekly pay" dataDxfId="89" dataCellStyle="Currency"/>
    <tableColumn id="26" xr3:uid="{9E4A1C66-F3D4-4A11-9D5C-44D4379AE9AA}" name="Promoted" dataDxfId="88"/>
    <tableColumn id="27" xr3:uid="{ACF446D6-A423-4BD6-9CED-883E28EE41BB}" name="Career development training" dataDxfId="87"/>
    <tableColumn id="28" xr3:uid="{AB03BE95-E00A-4AF9-98BF-AAE5B7463600}" name="Higher duties" dataDxfId="86"/>
    <tableColumn id="29" xr3:uid="{7119F9F1-E49F-45CA-B63C-18AB449C6174}" name="Internal secondment" dataDxfId="85"/>
    <tableColumn id="31" xr3:uid="{032283A8-4B6E-4AE0-B989-7DDB360E3F68}" name="Formal flexible work arrangement" dataDxfId="84"/>
    <tableColumn id="33" xr3:uid="{06D9458D-2C54-416B-BF82-395340F8CE48}" name="Formal flexible work type" dataDxfId="83"/>
    <tableColumn id="34" xr3:uid="{F4558B01-EF14-4985-A128-32420F56CCE3}" name="Weeks of paid parental leave" dataDxfId="82"/>
    <tableColumn id="35" xr3:uid="{2997D5B0-1AAA-4790-B798-43AF8440B981}" name="Weeks of unpaid parental leave" dataDxfId="81"/>
    <tableColumn id="11" xr3:uid="{B758A033-7B5C-4F61-95A5-07AE720B3A34}" name="Parental leave exit type" dataDxfId="80"/>
    <tableColumn id="12" xr3:uid="{B8A1382F-9EA6-4D0C-9929-F5FD2DD1B432}" name="Accessed carers leave" dataDxfId="79"/>
  </tableColumns>
  <tableStyleInfo name="CGEPS Table (Teal)"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98EEED84-F89D-4ED7-BDAB-CE62668FAF1F}" name="Table_HoursSinceLastValidation" displayName="Table_HoursSinceLastValidation" ref="A10:A11" totalsRowShown="0" dataDxfId="18">
  <autoFilter ref="A10:A11" xr:uid="{98EEED84-F89D-4ED7-BDAB-CE62668FAF1F}"/>
  <tableColumns count="1">
    <tableColumn id="1" xr3:uid="{A8132047-0EDA-4665-BFA0-A88419749273}" name="HoursSinceValidation" dataDxfId="17">
      <calculatedColumnFormula>ROUNDDOWN((NOW()-LastRefreshedValue)*24,0)</calculatedColumnFormula>
    </tableColumn>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88DAF1E8-24F4-4D8E-ABD9-29B79E912FCF}" name="Table_ValidationTypes" displayName="Table_ValidationTypes" ref="E4:E6" totalsRowShown="0">
  <autoFilter ref="E4:E6" xr:uid="{88DAF1E8-24F4-4D8E-ABD9-29B79E912FCF}"/>
  <tableColumns count="1">
    <tableColumn id="1" xr3:uid="{C3515798-9A8D-4D27-BAF0-6B8C2384E60C}" name="ValidationType"/>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8152650-7131-43D4-98E9-A8E514D9E360}" name="Table_ValidationTypeSelection" displayName="Table_ValidationTypeSelection" ref="E8:E9" totalsRowShown="0">
  <autoFilter ref="E8:E9" xr:uid="{38152650-7131-43D4-98E9-A8E514D9E360}"/>
  <tableColumns count="1">
    <tableColumn id="1" xr3:uid="{834CCDA2-0A51-44D3-8CD8-749BCF189DB2}" name="ValidationTypeSelection">
      <calculatedColumnFormula>Instructions!D138</calculatedColumnFormula>
    </tableColumn>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3FCB5B2-E28B-422E-839E-81AC49B744F7}" name="ValidationTimeStamp" displayName="ValidationTimeStamp" ref="A7:C8" tableType="queryTable" totalsRowShown="0">
  <autoFilter ref="A7:C8" xr:uid="{73FCB5B2-E28B-422E-839E-81AC49B744F7}"/>
  <tableColumns count="3">
    <tableColumn id="1" xr3:uid="{2DC7AB68-AD35-43B5-8F29-1064913DB25F}" uniqueName="1" name="Validation row count" queryTableFieldId="1"/>
    <tableColumn id="2" xr3:uid="{E114E3E4-71C7-47B9-89D3-27EE1C21CFF4}" uniqueName="2" name="Validation time stamp" queryTableFieldId="2" dataDxfId="16"/>
    <tableColumn id="3" xr3:uid="{5CA42754-7DE6-402A-A890-B072B851F111}" uniqueName="3" name="Validation type" queryTableFieldId="3" dataDxfId="15"/>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52E68B1-E271-4867-8754-A6C0D2337439}" name="Table_DatasetSortOrder" displayName="Table_DatasetSortOrder" ref="E11:E16" totalsRowShown="0">
  <autoFilter ref="E11:E16" xr:uid="{E52E68B1-E271-4867-8754-A6C0D2337439}"/>
  <tableColumns count="1">
    <tableColumn id="1" xr3:uid="{4E9A504B-95E6-4BDB-B903-99043F35902F}" name="DatasetSortOrder"/>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10EC0ED-71EB-420D-8A71-0A764D75C749}" name="TemplateValidationRef" displayName="TemplateValidationRef" ref="A1:J83" totalsRowShown="0" headerRowDxfId="14" dataDxfId="12" headerRowBorderDxfId="13" tableBorderDxfId="11" totalsRowBorderDxfId="10">
  <autoFilter ref="A1:J83" xr:uid="{110EC0ED-71EB-420D-8A71-0A764D75C749}"/>
  <tableColumns count="10">
    <tableColumn id="1" xr3:uid="{84DFAF6A-722E-4806-A450-121483AB095C}" name="Dataset" dataDxfId="9"/>
    <tableColumn id="2" xr3:uid="{E3A426E9-C01E-474D-AF6B-20664A2F7335}" name="Data field" dataDxfId="8"/>
    <tableColumn id="9" xr3:uid="{933D6A89-6AE2-4950-B554-31AF788FF504}" name="Validation mechanism" dataDxfId="7"/>
    <tableColumn id="3" xr3:uid="{4AD9BE62-B4EC-4929-AE17-345CDFD48F4C}" name="Data type" dataDxfId="6"/>
    <tableColumn id="5" xr3:uid="{FF9F674A-047D-4A5A-A214-76064487D0BE}" name="Blanks OK" dataDxfId="5"/>
    <tableColumn id="6" xr3:uid="{89B77A51-EB5E-4D5B-9AB0-F5E95F98C038}" name="Blank message" dataDxfId="4"/>
    <tableColumn id="7" xr3:uid="{9AC1EEDC-9781-4273-8E73-B02926BE3083}" name="Value limitations" dataDxfId="3"/>
    <tableColumn id="8" xr3:uid="{9813CBD8-D614-4A86-B8DA-C0064E401B69}" name="Value fail message" dataDxfId="2"/>
    <tableColumn id="4" xr3:uid="{81479BED-7397-4243-A64F-0BB5F8ABC77F}" name="Error message" dataDxfId="1"/>
    <tableColumn id="10" xr3:uid="{4F757F1A-A041-499C-A947-8469DCCF3C6D}" name="Special limitations"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A58F7AB-8731-46E8-9238-42BA1D8545B9}" name="TBL_UnitLevel_GB" displayName="TBL_UnitLevel_GB" ref="A1:H11" totalsRowShown="0" headerRowDxfId="78" dataDxfId="77">
  <autoFilter ref="A1:H11" xr:uid="{0A58F7AB-8731-46E8-9238-42BA1D8545B9}"/>
  <tableColumns count="8">
    <tableColumn id="1" xr3:uid="{D3CB2959-EA14-4DC4-81F6-2C9977C6FFE0}" name="Governing body member type" dataDxfId="76"/>
    <tableColumn id="9" xr3:uid="{D3EE3FCC-D3A1-4327-AE0B-094356F4785F}" name="Gender" dataDxfId="75"/>
    <tableColumn id="2" xr3:uid="{F32FBE81-AFC4-4CBD-8C52-A7F45EDA77E8}" name="Aboriginal and/or Torres Strait Islander" dataDxfId="74"/>
    <tableColumn id="3" xr3:uid="{FC8DB401-6217-4283-9FAE-ECC708B823DE}" name="Age" dataDxfId="73"/>
    <tableColumn id="4" xr3:uid="{EF5359A2-3714-4DCB-A5B1-947EF549D05B}" name="Cultural identity" dataDxfId="72"/>
    <tableColumn id="5" xr3:uid="{BA3A94FE-BD9F-4EB0-9285-9D99E38966FE}" name="Disability status" dataDxfId="71"/>
    <tableColumn id="6" xr3:uid="{CFA6770B-0D57-40C5-B8EF-B9024703476E}" name="Religion" dataDxfId="70"/>
    <tableColumn id="7" xr3:uid="{08C6F2F5-2E25-4965-BFE8-0BC4E6683C43}" name="Sexual orientation" dataDxfId="69"/>
  </tableColumns>
  <tableStyleInfo name="CGEPS Table (Teal)"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1AD5D65-3391-48A9-8C31-1C74799A7A29}" name="TBL_UnitLevel_SHC" displayName="TBL_UnitLevel_SHC" ref="A1:P11" totalsRowShown="0" headerRowDxfId="68" dataDxfId="67">
  <autoFilter ref="A1:P11" xr:uid="{A1AD5D65-3391-48A9-8C31-1C74799A7A29}"/>
  <tableColumns count="16">
    <tableColumn id="1" xr3:uid="{99894B11-713D-4F63-A735-88FE949FF479}" name="Number of complainants" dataDxfId="66"/>
    <tableColumn id="2" xr3:uid="{62CA25D3-23A3-47EC-8585-532C43414F7B}" name="Gender (Complainant)" dataDxfId="65"/>
    <tableColumn id="3" xr3:uid="{482FE8EA-50A7-43BD-B1AD-75701F52A12B}" name="Aboriginal and/or Torres Strait Islander (Complainant)" dataDxfId="64"/>
    <tableColumn id="13" xr3:uid="{25F93217-69DC-48C0-9B80-B278C47DACB5}" name="Age (Complainant)" dataDxfId="63"/>
    <tableColumn id="14" xr3:uid="{24FDD414-8EAF-4EF8-879C-DE7593A7A108}" name="Cultural identity (Complainant)" dataDxfId="62"/>
    <tableColumn id="15" xr3:uid="{B3629EFF-B3A4-4BAC-9F7E-F40771961FDC}" name="Disability status (Complainant)" dataDxfId="61"/>
    <tableColumn id="16" xr3:uid="{B7F2A507-FD90-4B54-8A79-382802AFCBE4}" name="Religion (Complainant)" dataDxfId="60"/>
    <tableColumn id="17" xr3:uid="{BA0FD040-4AE9-4986-9C80-D17E5D407C52}" name="Sexual orientation (Complainant)" dataDxfId="59"/>
    <tableColumn id="18" xr3:uid="{A33B3CA8-786C-479A-867D-D18087F1C629}" name="Complainant type" dataDxfId="58"/>
    <tableColumn id="5" xr3:uid="{1109E949-9989-4A2B-A28C-399F46B3A519}" name="Complainant relationship to incident" dataDxfId="57"/>
    <tableColumn id="6" xr3:uid="{D9C7DF85-F8D5-49B1-96E3-0304E6BCFF4A}" name="Number of respondents" dataDxfId="56"/>
    <tableColumn id="7" xr3:uid="{6C7C3772-4972-4984-A396-19DFB5586E02}" name="Gender (Respondent)" dataDxfId="55"/>
    <tableColumn id="8" xr3:uid="{C15D706B-6C60-4E4B-975B-7061E9332F85}" name="Respondent relationship to complainant" dataDxfId="54"/>
    <tableColumn id="9" xr3:uid="{BCAC2522-9549-417A-8F04-257427644B45}" name="Complaint outcomes" dataDxfId="53"/>
    <tableColumn id="10" xr3:uid="{AD0C9D97-280A-4BC3-894F-26F305510236}" name="Handling method" dataDxfId="52"/>
    <tableColumn id="11" xr3:uid="{BDDCC886-1D54-4997-BE0F-D16044E51FC4}" name="Complainant satisfaction" dataDxfId="51"/>
  </tableColumns>
  <tableStyleInfo name="CGEPS Table (Teal)"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B5020BB-C550-4A34-B101-9810A56BFD25}" name="TBL_UnitLevel_FVL" displayName="TBL_UnitLevel_FVL" ref="A1:G11" totalsRowShown="0" headerRowDxfId="50" dataDxfId="49">
  <autoFilter ref="A1:G11" xr:uid="{BB5020BB-C550-4A34-B101-9810A56BFD25}"/>
  <tableColumns count="7">
    <tableColumn id="1" xr3:uid="{3C8F632F-01C8-4F16-B710-912A23BB90DB}" name="Gender" dataDxfId="48"/>
    <tableColumn id="2" xr3:uid="{377A1299-4F42-422D-A5F4-433509390707}" name="Aboriginal and/or Torres Strait Islander" dataDxfId="47"/>
    <tableColumn id="3" xr3:uid="{EF224BE9-D137-4092-9219-EFF463CC6853}" name="Age" dataDxfId="46"/>
    <tableColumn id="4" xr3:uid="{93CFBF0F-BFDA-4298-8762-FCA9B2159F67}" name="Cultural identity" dataDxfId="45"/>
    <tableColumn id="5" xr3:uid="{DBCB2733-344A-4D96-A7CC-85CE8B3258D0}" name="Disability status" dataDxfId="44"/>
    <tableColumn id="6" xr3:uid="{120921EB-4A27-40F0-AAF2-1FD069EBB599}" name="Religion" dataDxfId="43"/>
    <tableColumn id="7" xr3:uid="{D4B31671-C2EC-4DA4-A9E6-5F1608072DD5}" name="Sexual orientation" dataDxfId="42"/>
  </tableColumns>
  <tableStyleInfo name="CGEPS Table (Teal)"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4F0F509-0234-4073-82E0-A319D060F330}" name="TBL_UnitLevel_O" displayName="TBL_UnitLevel_O" ref="A1:B20" totalsRowShown="0" headerRowDxfId="41" dataDxfId="39" headerRowBorderDxfId="40" tableBorderDxfId="38" totalsRowBorderDxfId="37">
  <autoFilter ref="A1:B20" xr:uid="{04F0F509-0234-4073-82E0-A319D060F330}"/>
  <tableColumns count="2">
    <tableColumn id="1" xr3:uid="{D6046503-1387-40B2-97BC-DF77320B15D6}" name="Question" dataDxfId="36"/>
    <tableColumn id="2" xr3:uid="{68DF1AC9-C521-4528-9A65-12959D17ECFA}" name="Answer" dataDxfId="35"/>
  </tableColumns>
  <tableStyleInfo name="CGEPS Table (Teal)"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478153B-DDCD-4069-9BB4-FF64B209CA74}" name="TBL_AcceptableValues" displayName="TBL_AcceptableValues" ref="B1:D1719" totalsRowShown="0" headerRowDxfId="34">
  <autoFilter ref="B1:D1719" xr:uid="{3478153B-DDCD-4069-9BB4-FF64B209CA74}"/>
  <tableColumns count="3">
    <tableColumn id="3" xr3:uid="{DD93F153-D13C-425D-9584-0606C3083D20}" name="Data Field" dataDxfId="33"/>
    <tableColumn id="1" xr3:uid="{FFDD28C4-4008-4EA0-B7BC-04E7DD306C52}" name="Acceptable Value" dataDxfId="32"/>
    <tableColumn id="2" xr3:uid="{413E7E38-59A8-44C9-BACF-3F4D88B3B38F}" name="Description" dataDxfId="31"/>
  </tableColumns>
  <tableStyleInfo name="CGEPS Table (Purp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82DC18D-99C7-4354-986B-C69732A410BD}" name="Validation" displayName="Validation" ref="E35:K36" tableType="queryTable" insertRow="1" totalsRowShown="0" dataDxfId="30">
  <autoFilter ref="E35:K36" xr:uid="{D82DC18D-99C7-4354-986B-C69732A410BD}"/>
  <tableColumns count="7">
    <tableColumn id="1" xr3:uid="{22ACDCF0-246E-4090-A2E4-083C7EC05190}" uniqueName="1" name="Dataset" queryTableFieldId="1" dataDxfId="29"/>
    <tableColumn id="3" xr3:uid="{CF6DF3EF-36BC-45BD-967F-9A703B8BE931}" uniqueName="3" name="Data field" queryTableFieldId="3" dataDxfId="28"/>
    <tableColumn id="4" xr3:uid="{27811EFD-6587-4552-82C9-515BD842987D}" uniqueName="4" name="Error found" queryTableFieldId="4" dataDxfId="27"/>
    <tableColumn id="5" xr3:uid="{7368C7DB-74F4-43E9-945C-CBC45EB89F3E}" uniqueName="5" name="Row" queryTableFieldId="5" dataDxfId="26"/>
    <tableColumn id="2" xr3:uid="{78F621CB-1A70-4EC5-ABF8-F34F6DC4CE72}" uniqueName="2" name="Column" queryTableFieldId="11" dataDxfId="25"/>
    <tableColumn id="7" xr3:uid="{7B9684AA-9607-48EC-B045-0E8FD86DADA2}" uniqueName="7" name="Error location" queryTableFieldId="7" dataDxfId="24" dataCellStyle="Hyperlink">
      <calculatedColumnFormula>HYPERLINK("#'"&amp;Validation[[#This Row],[Dataset]]&amp;"'!"&amp;ADDRESS(Validation[[#This Row],[Row]],Validation[[#This Row],[Column]]),ADDRESS(Validation[[#This Row],[Row]],Validation[[#This Row],[Column]],4,1))</calculatedColumnFormula>
    </tableColumn>
    <tableColumn id="8" xr3:uid="{142BC04E-F0D3-433F-B976-424D5CB23577}" uniqueName="8" name="Error type" queryTableFieldId="8" dataDxfId="23">
      <calculatedColumnFormula>IF(LEFT(Validation[[#This Row],[Error found]],5)="Blank","Missing value","Value error")</calculatedColumnFormula>
    </tableColumn>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96215ABE-B551-4BFF-BBDF-377E44A7AD76}" name="VersionHistory" displayName="VersionHistory" ref="B4:D13" totalsRowShown="0" headerRowDxfId="22" headerRowBorderDxfId="21" tableBorderDxfId="20">
  <autoFilter ref="B4:D13" xr:uid="{96215ABE-B551-4BFF-BBDF-377E44A7AD76}"/>
  <tableColumns count="3">
    <tableColumn id="1" xr3:uid="{44476591-C983-47D5-997F-4EC520CACA51}" name="Major.minor"/>
    <tableColumn id="2" xr3:uid="{0641F57E-F137-4D93-BCBE-2248C51EEBB4}" name="Date"/>
    <tableColumn id="3" xr3:uid="{30345740-2544-43F9-BFCF-FF6292558102}" name="Description"/>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B8BEB2C-1DE2-4460-A54C-5DCF8F673C61}" name="Table_LastRefreshed" displayName="Table_LastRefreshed" ref="A4:A5" tableType="queryTable" totalsRowShown="0">
  <autoFilter ref="A4:A5" xr:uid="{8B8BEB2C-1DE2-4460-A54C-5DCF8F673C61}"/>
  <tableColumns count="1">
    <tableColumn id="1" xr3:uid="{F0904ACC-D8E7-4A62-BC7B-37D6B92E9219}" uniqueName="1" name="LastRefreshed" queryTableFieldId="1" dataDxfId="19"/>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3" Type="http://schemas.openxmlformats.org/officeDocument/2006/relationships/hyperlink" Target="https://www.genderequalitycommission.vic.gov.au/reporting-platform-help" TargetMode="External"/><Relationship Id="rId7" Type="http://schemas.openxmlformats.org/officeDocument/2006/relationships/ctrlProp" Target="../ctrlProps/ctrlProp1.xml"/><Relationship Id="rId12" Type="http://schemas.openxmlformats.org/officeDocument/2006/relationships/ctrlProp" Target="../ctrlProps/ctrlProp6.xml"/><Relationship Id="rId2" Type="http://schemas.openxmlformats.org/officeDocument/2006/relationships/hyperlink" Target="https://www.genderequalitycommission.vic.gov.au/progress-audit-2023" TargetMode="External"/><Relationship Id="rId1" Type="http://schemas.openxmlformats.org/officeDocument/2006/relationships/hyperlink" Target="https://www.genderequalitycommission.vic.gov.au/how-do-i-maintain-my-employees-privacy" TargetMode="External"/><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0" Type="http://schemas.openxmlformats.org/officeDocument/2006/relationships/ctrlProp" Target="../ctrlProps/ctrlProp4.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7" Type="http://schemas.openxmlformats.org/officeDocument/2006/relationships/table" Target="../tables/table14.xml"/><Relationship Id="rId2" Type="http://schemas.openxmlformats.org/officeDocument/2006/relationships/table" Target="../tables/table9.xml"/><Relationship Id="rId1" Type="http://schemas.openxmlformats.org/officeDocument/2006/relationships/printerSettings" Target="../printerSettings/printerSettings10.bin"/><Relationship Id="rId6" Type="http://schemas.openxmlformats.org/officeDocument/2006/relationships/table" Target="../tables/table13.xml"/><Relationship Id="rId5" Type="http://schemas.openxmlformats.org/officeDocument/2006/relationships/table" Target="../tables/table12.xml"/><Relationship Id="rId4" Type="http://schemas.openxmlformats.org/officeDocument/2006/relationships/table" Target="../tables/table11.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microsoft.com/office/2007/relationships/slicer" Target="../slicers/slicer1.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www.genderequalitycommission.vic.gov.au/progress-audit-guidance-2023/appendix-b-progress-audit-handbook" TargetMode="External"/><Relationship Id="rId5" Type="http://schemas.microsoft.com/office/2007/relationships/slicer" Target="../slicers/slicer2.xml"/><Relationship Id="rId4" Type="http://schemas.openxmlformats.org/officeDocument/2006/relationships/table" Target="../tables/table7.xml"/></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F16EB-31D2-49D2-B862-DDC310E06FA2}">
  <sheetPr>
    <outlinePr summaryBelow="0" summaryRight="0"/>
  </sheetPr>
  <dimension ref="B1:H168"/>
  <sheetViews>
    <sheetView showGridLines="0" tabSelected="1" zoomScaleNormal="100" workbookViewId="0"/>
  </sheetViews>
  <sheetFormatPr defaultRowHeight="15" outlineLevelRow="1" x14ac:dyDescent="0.25"/>
  <cols>
    <col min="1" max="1" width="2.7109375" customWidth="1"/>
    <col min="2" max="2" width="4.28515625" customWidth="1"/>
    <col min="3" max="3" width="29.85546875" customWidth="1"/>
    <col min="4" max="5" width="18" customWidth="1"/>
    <col min="6" max="6" width="18.42578125" customWidth="1"/>
    <col min="7" max="7" width="25.28515625" customWidth="1"/>
    <col min="8" max="8" width="4.28515625" customWidth="1"/>
    <col min="9" max="9" width="9.140625" customWidth="1"/>
  </cols>
  <sheetData>
    <row r="1" spans="2:8" ht="26.25" x14ac:dyDescent="0.4">
      <c r="B1" s="31" t="s">
        <v>3263</v>
      </c>
    </row>
    <row r="2" spans="2:8" x14ac:dyDescent="0.25">
      <c r="B2" t="s">
        <v>3367</v>
      </c>
    </row>
    <row r="3" spans="2:8" x14ac:dyDescent="0.25">
      <c r="F3" s="3"/>
    </row>
    <row r="4" spans="2:8" x14ac:dyDescent="0.25">
      <c r="B4" t="s">
        <v>3264</v>
      </c>
      <c r="F4" s="3"/>
    </row>
    <row r="5" spans="2:8" ht="18.75" collapsed="1" x14ac:dyDescent="0.3">
      <c r="B5" s="32" t="s">
        <v>3265</v>
      </c>
      <c r="F5" s="3"/>
    </row>
    <row r="6" spans="2:8" ht="18.75" hidden="1" outlineLevel="1" x14ac:dyDescent="0.3">
      <c r="B6" s="44" t="s">
        <v>3286</v>
      </c>
      <c r="C6" s="45"/>
      <c r="D6" s="45"/>
      <c r="E6" s="45"/>
      <c r="F6" s="45"/>
      <c r="G6" s="45"/>
      <c r="H6" s="46"/>
    </row>
    <row r="7" spans="2:8" hidden="1" outlineLevel="1" x14ac:dyDescent="0.25">
      <c r="B7" s="20"/>
      <c r="C7" s="42"/>
      <c r="D7" s="42"/>
      <c r="E7" s="42"/>
      <c r="F7" s="43"/>
      <c r="G7" s="42"/>
      <c r="H7" s="21"/>
    </row>
    <row r="8" spans="2:8" hidden="1" outlineLevel="1" x14ac:dyDescent="0.25">
      <c r="B8" s="20"/>
      <c r="C8" s="42"/>
      <c r="D8" s="42"/>
      <c r="E8" s="42"/>
      <c r="F8" s="43"/>
      <c r="G8" s="42"/>
      <c r="H8" s="21"/>
    </row>
    <row r="9" spans="2:8" hidden="1" outlineLevel="1" x14ac:dyDescent="0.25">
      <c r="B9" s="20"/>
      <c r="C9" s="42"/>
      <c r="D9" s="42"/>
      <c r="E9" s="42"/>
      <c r="F9" s="43"/>
      <c r="G9" s="42"/>
      <c r="H9" s="21"/>
    </row>
    <row r="10" spans="2:8" hidden="1" outlineLevel="1" x14ac:dyDescent="0.25">
      <c r="B10" s="20"/>
      <c r="C10" s="42"/>
      <c r="D10" s="42"/>
      <c r="E10" s="42"/>
      <c r="F10" s="43"/>
      <c r="G10" s="42"/>
      <c r="H10" s="21"/>
    </row>
    <row r="11" spans="2:8" hidden="1" outlineLevel="1" x14ac:dyDescent="0.25">
      <c r="B11" s="20"/>
      <c r="C11" s="42"/>
      <c r="D11" s="42"/>
      <c r="E11" s="42"/>
      <c r="F11" s="43"/>
      <c r="G11" s="42"/>
      <c r="H11" s="21"/>
    </row>
    <row r="12" spans="2:8" hidden="1" outlineLevel="1" x14ac:dyDescent="0.25">
      <c r="B12" s="20"/>
      <c r="C12" s="42"/>
      <c r="D12" s="42"/>
      <c r="E12" s="42"/>
      <c r="F12" s="43"/>
      <c r="G12" s="42"/>
      <c r="H12" s="21"/>
    </row>
    <row r="13" spans="2:8" hidden="1" outlineLevel="1" x14ac:dyDescent="0.25">
      <c r="B13" s="20"/>
      <c r="C13" s="42"/>
      <c r="D13" s="42"/>
      <c r="E13" s="42"/>
      <c r="F13" s="43"/>
      <c r="G13" s="42"/>
      <c r="H13" s="21"/>
    </row>
    <row r="14" spans="2:8" hidden="1" outlineLevel="1" x14ac:dyDescent="0.25">
      <c r="B14" s="20"/>
      <c r="C14" s="42"/>
      <c r="D14" s="42"/>
      <c r="E14" s="42"/>
      <c r="F14" s="43"/>
      <c r="G14" s="42"/>
      <c r="H14" s="21"/>
    </row>
    <row r="15" spans="2:8" hidden="1" outlineLevel="1" x14ac:dyDescent="0.25">
      <c r="B15" s="20"/>
      <c r="C15" s="42"/>
      <c r="D15" s="42"/>
      <c r="E15" s="42"/>
      <c r="F15" s="43"/>
      <c r="G15" s="42"/>
      <c r="H15" s="21"/>
    </row>
    <row r="16" spans="2:8" hidden="1" outlineLevel="1" x14ac:dyDescent="0.25">
      <c r="B16" s="20"/>
      <c r="C16" s="42"/>
      <c r="D16" s="42"/>
      <c r="E16" s="42"/>
      <c r="F16" s="43"/>
      <c r="G16" s="42"/>
      <c r="H16" s="21"/>
    </row>
    <row r="17" spans="2:8" hidden="1" outlineLevel="1" x14ac:dyDescent="0.25">
      <c r="B17" s="20"/>
      <c r="C17" s="42"/>
      <c r="D17" s="42"/>
      <c r="E17" s="42"/>
      <c r="F17" s="43"/>
      <c r="G17" s="42"/>
      <c r="H17" s="21"/>
    </row>
    <row r="18" spans="2:8" hidden="1" outlineLevel="1" x14ac:dyDescent="0.25">
      <c r="B18" s="20"/>
      <c r="C18" s="42"/>
      <c r="D18" s="42"/>
      <c r="E18" s="42"/>
      <c r="F18" s="43"/>
      <c r="G18" s="42"/>
      <c r="H18" s="21"/>
    </row>
    <row r="19" spans="2:8" hidden="1" outlineLevel="1" x14ac:dyDescent="0.25">
      <c r="B19" s="20"/>
      <c r="C19" s="42"/>
      <c r="D19" s="42"/>
      <c r="E19" s="42"/>
      <c r="F19" s="43"/>
      <c r="G19" s="42"/>
      <c r="H19" s="21"/>
    </row>
    <row r="20" spans="2:8" hidden="1" outlineLevel="1" x14ac:dyDescent="0.25">
      <c r="B20" s="20"/>
      <c r="C20" s="42"/>
      <c r="D20" s="42"/>
      <c r="E20" s="42"/>
      <c r="F20" s="43"/>
      <c r="G20" s="42"/>
      <c r="H20" s="21"/>
    </row>
    <row r="21" spans="2:8" hidden="1" outlineLevel="1" x14ac:dyDescent="0.25">
      <c r="B21" s="20"/>
      <c r="C21" s="42"/>
      <c r="D21" s="42"/>
      <c r="E21" s="42"/>
      <c r="F21" s="43"/>
      <c r="G21" s="42"/>
      <c r="H21" s="21"/>
    </row>
    <row r="22" spans="2:8" hidden="1" outlineLevel="1" x14ac:dyDescent="0.25">
      <c r="B22" s="20"/>
      <c r="C22" s="42"/>
      <c r="D22" s="42"/>
      <c r="E22" s="42"/>
      <c r="F22" s="43"/>
      <c r="G22" s="42"/>
      <c r="H22" s="21"/>
    </row>
    <row r="23" spans="2:8" hidden="1" outlineLevel="1" x14ac:dyDescent="0.25">
      <c r="B23" s="20"/>
      <c r="C23" s="42"/>
      <c r="D23" s="42"/>
      <c r="E23" s="42"/>
      <c r="F23" s="43"/>
      <c r="G23" s="42"/>
      <c r="H23" s="21"/>
    </row>
    <row r="24" spans="2:8" hidden="1" outlineLevel="1" x14ac:dyDescent="0.25">
      <c r="B24" s="20"/>
      <c r="C24" s="42"/>
      <c r="D24" s="42"/>
      <c r="E24" s="42"/>
      <c r="F24" s="43"/>
      <c r="G24" s="42"/>
      <c r="H24" s="21"/>
    </row>
    <row r="25" spans="2:8" hidden="1" outlineLevel="1" x14ac:dyDescent="0.25">
      <c r="B25" s="20"/>
      <c r="C25" s="42"/>
      <c r="D25" s="42"/>
      <c r="E25" s="42"/>
      <c r="F25" s="43"/>
      <c r="G25" s="42"/>
      <c r="H25" s="21"/>
    </row>
    <row r="26" spans="2:8" hidden="1" outlineLevel="1" x14ac:dyDescent="0.25">
      <c r="B26" s="20"/>
      <c r="C26" s="42"/>
      <c r="D26" s="42"/>
      <c r="E26" s="42"/>
      <c r="F26" s="43"/>
      <c r="G26" s="42"/>
      <c r="H26" s="21"/>
    </row>
    <row r="27" spans="2:8" hidden="1" outlineLevel="1" x14ac:dyDescent="0.25">
      <c r="B27" s="20"/>
      <c r="C27" s="42"/>
      <c r="D27" s="42"/>
      <c r="E27" s="42"/>
      <c r="F27" s="43"/>
      <c r="G27" s="42"/>
      <c r="H27" s="21"/>
    </row>
    <row r="28" spans="2:8" hidden="1" outlineLevel="1" x14ac:dyDescent="0.25">
      <c r="B28" s="20"/>
      <c r="C28" s="42"/>
      <c r="D28" s="42"/>
      <c r="E28" s="42"/>
      <c r="F28" s="43"/>
      <c r="G28" s="42"/>
      <c r="H28" s="21"/>
    </row>
    <row r="29" spans="2:8" hidden="1" outlineLevel="1" x14ac:dyDescent="0.25">
      <c r="B29" s="20"/>
      <c r="C29" s="42"/>
      <c r="D29" s="42"/>
      <c r="E29" s="42"/>
      <c r="F29" s="43"/>
      <c r="G29" s="42"/>
      <c r="H29" s="21"/>
    </row>
    <row r="30" spans="2:8" hidden="1" outlineLevel="1" x14ac:dyDescent="0.25">
      <c r="B30" s="20"/>
      <c r="C30" s="42"/>
      <c r="D30" s="42"/>
      <c r="E30" s="42"/>
      <c r="F30" s="43"/>
      <c r="G30" s="42"/>
      <c r="H30" s="21"/>
    </row>
    <row r="31" spans="2:8" hidden="1" outlineLevel="1" x14ac:dyDescent="0.25">
      <c r="B31" s="20"/>
      <c r="C31" s="42"/>
      <c r="D31" s="42"/>
      <c r="E31" s="42"/>
      <c r="F31" s="43"/>
      <c r="G31" s="42"/>
      <c r="H31" s="21"/>
    </row>
    <row r="32" spans="2:8" hidden="1" outlineLevel="1" x14ac:dyDescent="0.25">
      <c r="B32" s="20"/>
      <c r="C32" s="42"/>
      <c r="D32" s="42"/>
      <c r="E32" s="42"/>
      <c r="F32" s="43"/>
      <c r="G32" s="42"/>
      <c r="H32" s="21"/>
    </row>
    <row r="33" spans="2:8" hidden="1" outlineLevel="1" x14ac:dyDescent="0.25">
      <c r="B33" s="20"/>
      <c r="C33" s="42"/>
      <c r="D33" s="42"/>
      <c r="E33" s="42"/>
      <c r="F33" s="43"/>
      <c r="G33" s="42"/>
      <c r="H33" s="21"/>
    </row>
    <row r="34" spans="2:8" hidden="1" outlineLevel="1" x14ac:dyDescent="0.25">
      <c r="B34" s="20"/>
      <c r="C34" s="42"/>
      <c r="D34" s="42"/>
      <c r="E34" s="42"/>
      <c r="F34" s="43"/>
      <c r="G34" s="42"/>
      <c r="H34" s="21"/>
    </row>
    <row r="35" spans="2:8" ht="15.75" hidden="1" outlineLevel="1" thickBot="1" x14ac:dyDescent="0.3">
      <c r="B35" s="34"/>
      <c r="C35" s="24"/>
      <c r="D35" s="24"/>
      <c r="E35" s="24"/>
      <c r="F35" s="24"/>
      <c r="G35" s="24"/>
      <c r="H35" s="25"/>
    </row>
    <row r="36" spans="2:8" ht="4.5" customHeight="1" x14ac:dyDescent="0.25">
      <c r="F36" s="3"/>
    </row>
    <row r="37" spans="2:8" ht="18.75" collapsed="1" x14ac:dyDescent="0.3">
      <c r="B37" s="32" t="s">
        <v>3289</v>
      </c>
      <c r="F37" s="3"/>
    </row>
    <row r="38" spans="2:8" ht="18.75" hidden="1" outlineLevel="1" x14ac:dyDescent="0.3">
      <c r="B38" s="44" t="s">
        <v>3287</v>
      </c>
      <c r="C38" s="45"/>
      <c r="D38" s="45"/>
      <c r="E38" s="45"/>
      <c r="F38" s="45"/>
      <c r="G38" s="45"/>
      <c r="H38" s="46"/>
    </row>
    <row r="39" spans="2:8" hidden="1" outlineLevel="1" x14ac:dyDescent="0.25">
      <c r="B39" s="20"/>
      <c r="C39" s="42"/>
      <c r="D39" s="42"/>
      <c r="E39" s="42"/>
      <c r="F39" s="43"/>
      <c r="G39" s="42"/>
      <c r="H39" s="21"/>
    </row>
    <row r="40" spans="2:8" hidden="1" outlineLevel="1" x14ac:dyDescent="0.25">
      <c r="B40" s="20"/>
      <c r="C40" s="42"/>
      <c r="D40" s="42"/>
      <c r="E40" s="42"/>
      <c r="F40" s="43"/>
      <c r="G40" s="42"/>
      <c r="H40" s="21"/>
    </row>
    <row r="41" spans="2:8" hidden="1" outlineLevel="1" x14ac:dyDescent="0.25">
      <c r="B41" s="20"/>
      <c r="C41" s="42"/>
      <c r="D41" s="42"/>
      <c r="E41" s="42"/>
      <c r="F41" s="43"/>
      <c r="G41" s="42"/>
      <c r="H41" s="21"/>
    </row>
    <row r="42" spans="2:8" hidden="1" outlineLevel="1" x14ac:dyDescent="0.25">
      <c r="B42" s="20"/>
      <c r="C42" s="42"/>
      <c r="D42" s="42"/>
      <c r="E42" s="42"/>
      <c r="F42" s="43"/>
      <c r="G42" s="42"/>
      <c r="H42" s="21"/>
    </row>
    <row r="43" spans="2:8" hidden="1" outlineLevel="1" x14ac:dyDescent="0.25">
      <c r="B43" s="20"/>
      <c r="C43" s="42"/>
      <c r="D43" s="42"/>
      <c r="E43" s="42"/>
      <c r="F43" s="43"/>
      <c r="G43" s="42"/>
      <c r="H43" s="21"/>
    </row>
    <row r="44" spans="2:8" hidden="1" outlineLevel="1" x14ac:dyDescent="0.25">
      <c r="B44" s="20"/>
      <c r="C44" s="42"/>
      <c r="D44" s="42"/>
      <c r="E44" s="42"/>
      <c r="F44" s="43"/>
      <c r="G44" s="42"/>
      <c r="H44" s="21"/>
    </row>
    <row r="45" spans="2:8" hidden="1" outlineLevel="1" x14ac:dyDescent="0.25">
      <c r="B45" s="20"/>
      <c r="C45" s="42"/>
      <c r="D45" s="42"/>
      <c r="E45" s="42"/>
      <c r="F45" s="43"/>
      <c r="G45" s="42"/>
      <c r="H45" s="21"/>
    </row>
    <row r="46" spans="2:8" hidden="1" outlineLevel="1" x14ac:dyDescent="0.25">
      <c r="B46" s="20"/>
      <c r="C46" s="42"/>
      <c r="D46" s="42"/>
      <c r="E46" s="42"/>
      <c r="F46" s="43"/>
      <c r="G46" s="42"/>
      <c r="H46" s="21"/>
    </row>
    <row r="47" spans="2:8" hidden="1" outlineLevel="1" x14ac:dyDescent="0.25">
      <c r="B47" s="20"/>
      <c r="C47" s="42"/>
      <c r="D47" s="42"/>
      <c r="E47" s="42"/>
      <c r="F47" s="43"/>
      <c r="G47" s="42"/>
      <c r="H47" s="21"/>
    </row>
    <row r="48" spans="2:8" hidden="1" outlineLevel="1" x14ac:dyDescent="0.25">
      <c r="B48" s="20"/>
      <c r="C48" s="35" t="s">
        <v>3266</v>
      </c>
      <c r="D48" s="35"/>
      <c r="E48" s="22"/>
      <c r="F48" s="22"/>
      <c r="G48" s="88" t="s">
        <v>3267</v>
      </c>
      <c r="H48" s="21"/>
    </row>
    <row r="49" spans="2:8" ht="15.75" hidden="1" outlineLevel="1" thickBot="1" x14ac:dyDescent="0.3">
      <c r="B49" s="34"/>
      <c r="C49" s="24"/>
      <c r="D49" s="24"/>
      <c r="E49" s="24"/>
      <c r="F49" s="24"/>
      <c r="G49" s="24"/>
      <c r="H49" s="25"/>
    </row>
    <row r="50" spans="2:8" ht="4.5" customHeight="1" x14ac:dyDescent="0.25">
      <c r="F50" s="3"/>
    </row>
    <row r="51" spans="2:8" ht="18.75" collapsed="1" x14ac:dyDescent="0.3">
      <c r="B51" s="32" t="s">
        <v>3268</v>
      </c>
      <c r="F51" s="3"/>
    </row>
    <row r="52" spans="2:8" ht="18.75" hidden="1" outlineLevel="1" x14ac:dyDescent="0.3">
      <c r="B52" s="44" t="s">
        <v>3288</v>
      </c>
      <c r="C52" s="45"/>
      <c r="D52" s="45"/>
      <c r="E52" s="45"/>
      <c r="F52" s="45"/>
      <c r="G52" s="45"/>
      <c r="H52" s="46"/>
    </row>
    <row r="53" spans="2:8" hidden="1" outlineLevel="1" x14ac:dyDescent="0.25">
      <c r="B53" s="20"/>
      <c r="C53" s="22"/>
      <c r="D53" s="22"/>
      <c r="E53" s="22"/>
      <c r="F53" s="23"/>
      <c r="G53" s="22"/>
      <c r="H53" s="21"/>
    </row>
    <row r="54" spans="2:8" hidden="1" outlineLevel="1" x14ac:dyDescent="0.25">
      <c r="B54" s="20"/>
      <c r="C54" s="22"/>
      <c r="D54" s="22"/>
      <c r="E54" s="22"/>
      <c r="F54" s="23"/>
      <c r="G54" s="22"/>
      <c r="H54" s="21"/>
    </row>
    <row r="55" spans="2:8" hidden="1" outlineLevel="1" x14ac:dyDescent="0.25">
      <c r="B55" s="20"/>
      <c r="C55" s="22"/>
      <c r="D55" s="22"/>
      <c r="E55" s="22"/>
      <c r="F55" s="23"/>
      <c r="G55" s="22"/>
      <c r="H55" s="21"/>
    </row>
    <row r="56" spans="2:8" hidden="1" outlineLevel="1" x14ac:dyDescent="0.25">
      <c r="B56" s="20"/>
      <c r="C56" s="22"/>
      <c r="D56" s="22"/>
      <c r="E56" s="22"/>
      <c r="F56" s="23"/>
      <c r="G56" s="22"/>
      <c r="H56" s="21"/>
    </row>
    <row r="57" spans="2:8" hidden="1" outlineLevel="1" x14ac:dyDescent="0.25">
      <c r="B57" s="20"/>
      <c r="C57" s="22"/>
      <c r="D57" s="22"/>
      <c r="E57" s="22"/>
      <c r="F57" s="23"/>
      <c r="G57" s="22"/>
      <c r="H57" s="21"/>
    </row>
    <row r="58" spans="2:8" hidden="1" outlineLevel="1" x14ac:dyDescent="0.25">
      <c r="B58" s="20"/>
      <c r="C58" s="22"/>
      <c r="D58" s="22"/>
      <c r="E58" s="22"/>
      <c r="F58" s="23"/>
      <c r="G58" s="22"/>
      <c r="H58" s="21"/>
    </row>
    <row r="59" spans="2:8" hidden="1" outlineLevel="1" x14ac:dyDescent="0.25">
      <c r="B59" s="20"/>
      <c r="C59" s="22"/>
      <c r="D59" s="22"/>
      <c r="E59" s="22"/>
      <c r="F59" s="23"/>
      <c r="G59" s="22"/>
      <c r="H59" s="21"/>
    </row>
    <row r="60" spans="2:8" hidden="1" outlineLevel="1" x14ac:dyDescent="0.25">
      <c r="B60" s="20"/>
      <c r="C60" s="22"/>
      <c r="D60" s="22"/>
      <c r="E60" s="22"/>
      <c r="F60" s="23"/>
      <c r="G60" s="22"/>
      <c r="H60" s="21"/>
    </row>
    <row r="61" spans="2:8" hidden="1" outlineLevel="1" x14ac:dyDescent="0.25">
      <c r="B61" s="20"/>
      <c r="C61" s="22"/>
      <c r="D61" s="22"/>
      <c r="E61" s="22"/>
      <c r="F61" s="23"/>
      <c r="G61" s="22"/>
      <c r="H61" s="21"/>
    </row>
    <row r="62" spans="2:8" hidden="1" outlineLevel="1" x14ac:dyDescent="0.25">
      <c r="B62" s="20"/>
      <c r="C62" s="22"/>
      <c r="D62" s="22"/>
      <c r="E62" s="22"/>
      <c r="F62" s="23"/>
      <c r="G62" s="22"/>
      <c r="H62" s="21"/>
    </row>
    <row r="63" spans="2:8" hidden="1" outlineLevel="1" x14ac:dyDescent="0.25">
      <c r="B63" s="20"/>
      <c r="C63" s="22"/>
      <c r="D63" s="22"/>
      <c r="E63" s="22"/>
      <c r="F63" s="23"/>
      <c r="G63" s="22"/>
      <c r="H63" s="21"/>
    </row>
    <row r="64" spans="2:8" hidden="1" outlineLevel="1" x14ac:dyDescent="0.25">
      <c r="B64" s="20"/>
      <c r="C64" s="22"/>
      <c r="D64" s="22"/>
      <c r="E64" s="22"/>
      <c r="F64" s="23"/>
      <c r="G64" s="22"/>
      <c r="H64" s="21"/>
    </row>
    <row r="65" spans="2:8" ht="33.75" hidden="1" customHeight="1" outlineLevel="1" x14ac:dyDescent="0.25">
      <c r="B65" s="20"/>
      <c r="C65" s="110" t="s">
        <v>3269</v>
      </c>
      <c r="D65" s="110"/>
      <c r="E65" s="110"/>
      <c r="F65" s="110"/>
      <c r="G65" s="33" t="s">
        <v>3260</v>
      </c>
      <c r="H65" s="21"/>
    </row>
    <row r="66" spans="2:8" ht="15.75" hidden="1" outlineLevel="1" thickBot="1" x14ac:dyDescent="0.3">
      <c r="B66" s="34"/>
      <c r="C66" s="24"/>
      <c r="D66" s="24"/>
      <c r="E66" s="24"/>
      <c r="F66" s="24"/>
      <c r="G66" s="24"/>
      <c r="H66" s="25"/>
    </row>
    <row r="67" spans="2:8" ht="4.5" customHeight="1" x14ac:dyDescent="0.25"/>
    <row r="68" spans="2:8" ht="18.75" collapsed="1" x14ac:dyDescent="0.3">
      <c r="B68" s="32" t="s">
        <v>3270</v>
      </c>
    </row>
    <row r="69" spans="2:8" ht="18.75" hidden="1" outlineLevel="1" x14ac:dyDescent="0.3">
      <c r="B69" s="26" t="s">
        <v>3271</v>
      </c>
      <c r="C69" s="27"/>
      <c r="D69" s="27"/>
      <c r="E69" s="27"/>
      <c r="F69" s="27"/>
      <c r="G69" s="27"/>
      <c r="H69" s="28"/>
    </row>
    <row r="70" spans="2:8" hidden="1" outlineLevel="1" x14ac:dyDescent="0.25">
      <c r="B70" s="36"/>
      <c r="C70" s="16"/>
      <c r="D70" s="16"/>
      <c r="E70" s="16"/>
      <c r="F70" s="16"/>
      <c r="G70" s="16"/>
      <c r="H70" s="5"/>
    </row>
    <row r="71" spans="2:8" hidden="1" outlineLevel="1" x14ac:dyDescent="0.25">
      <c r="B71" s="36"/>
      <c r="C71" s="16"/>
      <c r="D71" s="16"/>
      <c r="E71" s="16"/>
      <c r="F71" s="16"/>
      <c r="G71" s="16"/>
      <c r="H71" s="5"/>
    </row>
    <row r="72" spans="2:8" hidden="1" outlineLevel="1" x14ac:dyDescent="0.25">
      <c r="B72" s="36"/>
      <c r="C72" s="16"/>
      <c r="D72" s="16"/>
      <c r="E72" s="16"/>
      <c r="F72" s="16"/>
      <c r="G72" s="16"/>
      <c r="H72" s="5"/>
    </row>
    <row r="73" spans="2:8" hidden="1" outlineLevel="1" x14ac:dyDescent="0.25">
      <c r="B73" s="36"/>
      <c r="C73" s="16"/>
      <c r="D73" s="16"/>
      <c r="E73" s="16"/>
      <c r="F73" s="16"/>
      <c r="G73" s="16"/>
      <c r="H73" s="5"/>
    </row>
    <row r="74" spans="2:8" hidden="1" outlineLevel="1" x14ac:dyDescent="0.25">
      <c r="B74" s="36"/>
      <c r="C74" s="16"/>
      <c r="D74" s="16"/>
      <c r="E74" s="16"/>
      <c r="F74" s="16"/>
      <c r="G74" s="16"/>
      <c r="H74" s="5"/>
    </row>
    <row r="75" spans="2:8" hidden="1" outlineLevel="1" x14ac:dyDescent="0.25">
      <c r="B75" s="36"/>
      <c r="C75" s="16"/>
      <c r="D75" s="16"/>
      <c r="E75" s="16"/>
      <c r="F75" s="16"/>
      <c r="G75" s="16"/>
      <c r="H75" s="5"/>
    </row>
    <row r="76" spans="2:8" hidden="1" outlineLevel="1" x14ac:dyDescent="0.25">
      <c r="B76" s="36"/>
      <c r="C76" s="16"/>
      <c r="D76" s="16"/>
      <c r="E76" s="16"/>
      <c r="F76" s="16"/>
      <c r="G76" s="16"/>
      <c r="H76" s="5"/>
    </row>
    <row r="77" spans="2:8" hidden="1" outlineLevel="1" x14ac:dyDescent="0.25">
      <c r="B77" s="36"/>
      <c r="C77" s="16"/>
      <c r="D77" s="16"/>
      <c r="E77" s="16"/>
      <c r="F77" s="16"/>
      <c r="G77" s="16"/>
      <c r="H77" s="5"/>
    </row>
    <row r="78" spans="2:8" hidden="1" outlineLevel="1" x14ac:dyDescent="0.25">
      <c r="B78" s="36"/>
      <c r="C78" s="16"/>
      <c r="D78" s="16"/>
      <c r="E78" s="16"/>
      <c r="F78" s="16"/>
      <c r="G78" s="16"/>
      <c r="H78" s="5"/>
    </row>
    <row r="79" spans="2:8" hidden="1" outlineLevel="1" x14ac:dyDescent="0.25">
      <c r="B79" s="36"/>
      <c r="C79" s="16"/>
      <c r="D79" s="16"/>
      <c r="E79" s="16"/>
      <c r="F79" s="16"/>
      <c r="G79" s="16"/>
      <c r="H79" s="5"/>
    </row>
    <row r="80" spans="2:8" hidden="1" outlineLevel="1" x14ac:dyDescent="0.25">
      <c r="B80" s="36"/>
      <c r="C80" s="16"/>
      <c r="D80" s="16"/>
      <c r="E80" s="16"/>
      <c r="F80" s="16"/>
      <c r="G80" s="16"/>
      <c r="H80" s="5"/>
    </row>
    <row r="81" spans="2:8" hidden="1" outlineLevel="1" x14ac:dyDescent="0.25">
      <c r="B81" s="36"/>
      <c r="C81" s="16"/>
      <c r="D81" s="16"/>
      <c r="E81" s="16"/>
      <c r="F81" s="16"/>
      <c r="G81" s="16"/>
      <c r="H81" s="5"/>
    </row>
    <row r="82" spans="2:8" hidden="1" outlineLevel="1" x14ac:dyDescent="0.25">
      <c r="B82" s="36"/>
      <c r="C82" s="16"/>
      <c r="D82" s="16"/>
      <c r="E82" s="16"/>
      <c r="F82" s="16"/>
      <c r="G82" s="16"/>
      <c r="H82" s="5"/>
    </row>
    <row r="83" spans="2:8" hidden="1" outlineLevel="1" x14ac:dyDescent="0.25">
      <c r="B83" s="6"/>
      <c r="C83" s="16" t="s">
        <v>3272</v>
      </c>
      <c r="D83" s="16"/>
      <c r="E83" s="16"/>
      <c r="F83" s="16"/>
      <c r="G83" s="16"/>
      <c r="H83" s="5"/>
    </row>
    <row r="84" spans="2:8" hidden="1" outlineLevel="1" x14ac:dyDescent="0.25">
      <c r="B84" s="6"/>
      <c r="C84" s="29" t="s">
        <v>3273</v>
      </c>
      <c r="D84" s="16"/>
      <c r="E84" s="16"/>
      <c r="F84" s="16"/>
      <c r="G84" s="16"/>
      <c r="H84" s="5"/>
    </row>
    <row r="85" spans="2:8" hidden="1" outlineLevel="1" x14ac:dyDescent="0.25">
      <c r="B85" s="6"/>
      <c r="C85" s="37" t="str">
        <f>HYPERLINK("#'Employee'!A1", "Employees")</f>
        <v>Employees</v>
      </c>
      <c r="D85" s="16"/>
      <c r="E85" s="16"/>
      <c r="F85" s="17"/>
      <c r="G85" s="18"/>
      <c r="H85" s="5"/>
    </row>
    <row r="86" spans="2:8" hidden="1" outlineLevel="1" x14ac:dyDescent="0.25">
      <c r="B86" s="6"/>
      <c r="C86" s="37" t="str">
        <f>HYPERLINK("#'Governing Body'!A2","Governing Body")</f>
        <v>Governing Body</v>
      </c>
      <c r="D86" s="19"/>
      <c r="E86" s="19"/>
      <c r="F86" s="19"/>
      <c r="G86" s="19"/>
      <c r="H86" s="5"/>
    </row>
    <row r="87" spans="2:8" hidden="1" outlineLevel="1" x14ac:dyDescent="0.25">
      <c r="B87" s="6"/>
      <c r="C87" s="37" t="str">
        <f>HYPERLINK("#'Sexual Harassment Complaints'!A2","Sexual Harassment Complaints")</f>
        <v>Sexual Harassment Complaints</v>
      </c>
      <c r="D87" s="19"/>
      <c r="E87" s="19"/>
      <c r="F87" s="19"/>
      <c r="G87" s="19"/>
      <c r="H87" s="5"/>
    </row>
    <row r="88" spans="2:8" hidden="1" outlineLevel="1" x14ac:dyDescent="0.25">
      <c r="B88" s="6"/>
      <c r="C88" s="37" t="str">
        <f>HYPERLINK("#'Family Violence Leave'!A2","Family Violence Leave")</f>
        <v>Family Violence Leave</v>
      </c>
      <c r="D88" s="19"/>
      <c r="E88" s="19"/>
      <c r="F88" s="19"/>
      <c r="G88" s="19"/>
      <c r="H88" s="5"/>
    </row>
    <row r="89" spans="2:8" hidden="1" outlineLevel="1" x14ac:dyDescent="0.25">
      <c r="B89" s="6"/>
      <c r="C89" s="37" t="str">
        <f>HYPERLINK("#'Organisation'!A2","Organisation")</f>
        <v>Organisation</v>
      </c>
      <c r="D89" s="19"/>
      <c r="E89" s="19"/>
      <c r="F89" s="19"/>
      <c r="G89" s="19"/>
      <c r="H89" s="5"/>
    </row>
    <row r="90" spans="2:8" ht="15.75" hidden="1" outlineLevel="1" thickBot="1" x14ac:dyDescent="0.3">
      <c r="B90" s="7"/>
      <c r="C90" s="8"/>
      <c r="D90" s="8"/>
      <c r="E90" s="8"/>
      <c r="F90" s="8"/>
      <c r="G90" s="8"/>
      <c r="H90" s="9"/>
    </row>
    <row r="91" spans="2:8" ht="4.5" customHeight="1" x14ac:dyDescent="0.25">
      <c r="F91" s="3"/>
    </row>
    <row r="92" spans="2:8" ht="18.75" collapsed="1" x14ac:dyDescent="0.3">
      <c r="B92" s="32" t="s">
        <v>3274</v>
      </c>
    </row>
    <row r="93" spans="2:8" ht="18.75" hidden="1" outlineLevel="1" x14ac:dyDescent="0.3">
      <c r="B93" s="26" t="s">
        <v>3275</v>
      </c>
      <c r="C93" s="27"/>
      <c r="D93" s="27"/>
      <c r="E93" s="27"/>
      <c r="F93" s="27"/>
      <c r="G93" s="27"/>
      <c r="H93" s="28"/>
    </row>
    <row r="94" spans="2:8" hidden="1" outlineLevel="1" x14ac:dyDescent="0.25">
      <c r="B94" s="4"/>
      <c r="C94" s="16"/>
      <c r="D94" s="16"/>
      <c r="E94" s="16"/>
      <c r="F94" s="16"/>
      <c r="G94" s="16"/>
      <c r="H94" s="5"/>
    </row>
    <row r="95" spans="2:8" hidden="1" outlineLevel="1" x14ac:dyDescent="0.25">
      <c r="B95" s="4"/>
      <c r="C95" s="16"/>
      <c r="D95" s="16"/>
      <c r="E95" s="16"/>
      <c r="F95" s="16"/>
      <c r="G95" s="16"/>
      <c r="H95" s="5"/>
    </row>
    <row r="96" spans="2:8" hidden="1" outlineLevel="1" x14ac:dyDescent="0.25">
      <c r="B96" s="4"/>
      <c r="C96" s="16"/>
      <c r="D96" s="16"/>
      <c r="E96" s="16"/>
      <c r="F96" s="16"/>
      <c r="G96" s="16"/>
      <c r="H96" s="5"/>
    </row>
    <row r="97" spans="2:8" hidden="1" outlineLevel="1" x14ac:dyDescent="0.25">
      <c r="B97" s="4"/>
      <c r="C97" s="16"/>
      <c r="D97" s="16"/>
      <c r="E97" s="16"/>
      <c r="F97" s="16"/>
      <c r="G97" s="16"/>
      <c r="H97" s="5"/>
    </row>
    <row r="98" spans="2:8" hidden="1" outlineLevel="1" x14ac:dyDescent="0.25">
      <c r="B98" s="4"/>
      <c r="C98" s="16"/>
      <c r="D98" s="16"/>
      <c r="E98" s="16"/>
      <c r="F98" s="16"/>
      <c r="G98" s="16"/>
      <c r="H98" s="5"/>
    </row>
    <row r="99" spans="2:8" hidden="1" outlineLevel="1" x14ac:dyDescent="0.25">
      <c r="B99" s="4"/>
      <c r="C99" s="16"/>
      <c r="D99" s="16"/>
      <c r="E99" s="16"/>
      <c r="F99" s="16"/>
      <c r="G99" s="16"/>
      <c r="H99" s="5"/>
    </row>
    <row r="100" spans="2:8" hidden="1" outlineLevel="1" x14ac:dyDescent="0.25">
      <c r="B100" s="4"/>
      <c r="C100" s="16"/>
      <c r="D100" s="16"/>
      <c r="E100" s="16"/>
      <c r="F100" s="16"/>
      <c r="G100" s="16"/>
      <c r="H100" s="5"/>
    </row>
    <row r="101" spans="2:8" hidden="1" outlineLevel="1" x14ac:dyDescent="0.25">
      <c r="B101" s="4"/>
      <c r="C101" s="16"/>
      <c r="D101" s="16"/>
      <c r="E101" s="16"/>
      <c r="F101" s="16"/>
      <c r="G101" s="16"/>
      <c r="H101" s="5"/>
    </row>
    <row r="102" spans="2:8" hidden="1" outlineLevel="1" x14ac:dyDescent="0.25">
      <c r="B102" s="4"/>
      <c r="C102" s="16"/>
      <c r="D102" s="16"/>
      <c r="E102" s="16"/>
      <c r="F102" s="16"/>
      <c r="G102" s="16"/>
      <c r="H102" s="5"/>
    </row>
    <row r="103" spans="2:8" hidden="1" outlineLevel="1" x14ac:dyDescent="0.25">
      <c r="B103" s="4"/>
      <c r="C103" s="16"/>
      <c r="D103" s="16"/>
      <c r="E103" s="16"/>
      <c r="F103" s="16"/>
      <c r="G103" s="16"/>
      <c r="H103" s="5"/>
    </row>
    <row r="104" spans="2:8" hidden="1" outlineLevel="1" x14ac:dyDescent="0.25">
      <c r="B104" s="4"/>
      <c r="C104" s="16"/>
      <c r="D104" s="16"/>
      <c r="E104" s="16"/>
      <c r="F104" s="16"/>
      <c r="G104" s="16"/>
      <c r="H104" s="5"/>
    </row>
    <row r="105" spans="2:8" hidden="1" outlineLevel="1" x14ac:dyDescent="0.25">
      <c r="B105" s="4"/>
      <c r="C105" s="16"/>
      <c r="D105" s="16"/>
      <c r="E105" s="16"/>
      <c r="F105" s="16"/>
      <c r="G105" s="16"/>
      <c r="H105" s="5"/>
    </row>
    <row r="106" spans="2:8" hidden="1" outlineLevel="1" x14ac:dyDescent="0.25">
      <c r="B106" s="4"/>
      <c r="C106" s="16"/>
      <c r="D106" s="16"/>
      <c r="E106" s="16"/>
      <c r="F106" s="16"/>
      <c r="G106" s="16"/>
      <c r="H106" s="5"/>
    </row>
    <row r="107" spans="2:8" hidden="1" outlineLevel="1" x14ac:dyDescent="0.25">
      <c r="B107" s="4"/>
      <c r="C107" s="16"/>
      <c r="D107" s="16"/>
      <c r="E107" s="16"/>
      <c r="F107" s="16"/>
      <c r="G107" s="16"/>
      <c r="H107" s="5"/>
    </row>
    <row r="108" spans="2:8" hidden="1" outlineLevel="1" x14ac:dyDescent="0.25">
      <c r="B108" s="4"/>
      <c r="C108" s="16"/>
      <c r="D108" s="16"/>
      <c r="E108" s="16"/>
      <c r="F108" s="16"/>
      <c r="G108" s="16"/>
      <c r="H108" s="5"/>
    </row>
    <row r="109" spans="2:8" hidden="1" outlineLevel="1" x14ac:dyDescent="0.25">
      <c r="B109" s="4"/>
      <c r="C109" s="16"/>
      <c r="D109" s="16"/>
      <c r="E109" s="16"/>
      <c r="F109" s="16"/>
      <c r="G109" s="16"/>
      <c r="H109" s="5"/>
    </row>
    <row r="110" spans="2:8" hidden="1" outlineLevel="1" x14ac:dyDescent="0.25">
      <c r="B110" s="4"/>
      <c r="C110" s="16"/>
      <c r="D110" s="16"/>
      <c r="E110" s="16"/>
      <c r="F110" s="16"/>
      <c r="G110" s="16"/>
      <c r="H110" s="5"/>
    </row>
    <row r="111" spans="2:8" hidden="1" outlineLevel="1" x14ac:dyDescent="0.25">
      <c r="B111" s="4"/>
      <c r="C111" s="16"/>
      <c r="D111" s="16"/>
      <c r="E111" s="16"/>
      <c r="F111" s="16"/>
      <c r="G111" s="16"/>
      <c r="H111" s="5"/>
    </row>
    <row r="112" spans="2:8" hidden="1" outlineLevel="1" x14ac:dyDescent="0.25">
      <c r="B112" s="4"/>
      <c r="C112" s="16"/>
      <c r="D112" s="16"/>
      <c r="E112" s="16"/>
      <c r="F112" s="16"/>
      <c r="G112" s="16"/>
      <c r="H112" s="5"/>
    </row>
    <row r="113" spans="2:8" hidden="1" outlineLevel="1" x14ac:dyDescent="0.25">
      <c r="B113" s="4"/>
      <c r="C113" s="16"/>
      <c r="D113" s="16"/>
      <c r="E113" s="16"/>
      <c r="F113" s="16"/>
      <c r="G113" s="16"/>
      <c r="H113" s="5"/>
    </row>
    <row r="114" spans="2:8" hidden="1" outlineLevel="1" x14ac:dyDescent="0.25">
      <c r="B114" s="4"/>
      <c r="C114" s="16"/>
      <c r="D114" s="16"/>
      <c r="E114" s="16"/>
      <c r="F114" s="16"/>
      <c r="G114" s="16"/>
      <c r="H114" s="5"/>
    </row>
    <row r="115" spans="2:8" hidden="1" outlineLevel="1" x14ac:dyDescent="0.25">
      <c r="B115" s="4"/>
      <c r="C115" s="16"/>
      <c r="D115" s="16"/>
      <c r="E115" s="16"/>
      <c r="F115" s="16"/>
      <c r="G115" s="16"/>
      <c r="H115" s="5"/>
    </row>
    <row r="116" spans="2:8" hidden="1" outlineLevel="1" x14ac:dyDescent="0.25">
      <c r="B116" s="4"/>
      <c r="C116" s="16"/>
      <c r="D116" s="16"/>
      <c r="E116" s="16"/>
      <c r="F116" s="16"/>
      <c r="G116" s="16"/>
      <c r="H116" s="5"/>
    </row>
    <row r="117" spans="2:8" hidden="1" outlineLevel="1" x14ac:dyDescent="0.25">
      <c r="B117" s="4"/>
      <c r="C117" s="16"/>
      <c r="D117" s="16"/>
      <c r="E117" s="16"/>
      <c r="F117" s="16"/>
      <c r="G117" s="16"/>
      <c r="H117" s="5"/>
    </row>
    <row r="118" spans="2:8" hidden="1" outlineLevel="1" x14ac:dyDescent="0.25">
      <c r="B118" s="4"/>
      <c r="C118" s="16"/>
      <c r="D118" s="16"/>
      <c r="E118" s="16"/>
      <c r="F118" s="16"/>
      <c r="G118" s="16"/>
      <c r="H118" s="5"/>
    </row>
    <row r="119" spans="2:8" hidden="1" outlineLevel="1" x14ac:dyDescent="0.25">
      <c r="B119" s="4"/>
      <c r="C119" s="16"/>
      <c r="D119" s="16"/>
      <c r="E119" s="16"/>
      <c r="F119" s="16"/>
      <c r="G119" s="16"/>
      <c r="H119" s="5"/>
    </row>
    <row r="120" spans="2:8" hidden="1" outlineLevel="1" x14ac:dyDescent="0.25">
      <c r="B120" s="4"/>
      <c r="C120" s="16" t="s">
        <v>3290</v>
      </c>
      <c r="D120" s="16"/>
      <c r="E120" s="16"/>
      <c r="F120" s="16"/>
      <c r="G120" s="16"/>
      <c r="H120" s="5"/>
    </row>
    <row r="121" spans="2:8" hidden="1" outlineLevel="1" x14ac:dyDescent="0.25">
      <c r="B121" s="4"/>
      <c r="C121" s="16"/>
      <c r="D121" s="16"/>
      <c r="E121" s="16"/>
      <c r="F121" s="16"/>
      <c r="G121" s="16"/>
      <c r="H121" s="5"/>
    </row>
    <row r="122" spans="2:8" hidden="1" outlineLevel="1" x14ac:dyDescent="0.25">
      <c r="B122" s="4"/>
      <c r="C122" s="16"/>
      <c r="D122" s="16"/>
      <c r="E122" s="16"/>
      <c r="F122" s="16"/>
      <c r="G122" s="16"/>
      <c r="H122" s="5"/>
    </row>
    <row r="123" spans="2:8" hidden="1" outlineLevel="1" x14ac:dyDescent="0.25">
      <c r="B123" s="4"/>
      <c r="C123" s="16"/>
      <c r="D123" s="16"/>
      <c r="E123" s="16"/>
      <c r="F123" s="16"/>
      <c r="G123" s="16"/>
      <c r="H123" s="5"/>
    </row>
    <row r="124" spans="2:8" hidden="1" outlineLevel="1" x14ac:dyDescent="0.25">
      <c r="B124" s="4"/>
      <c r="C124" s="16"/>
      <c r="D124" s="16"/>
      <c r="E124" s="16"/>
      <c r="F124" s="16"/>
      <c r="G124" s="16"/>
      <c r="H124" s="5"/>
    </row>
    <row r="125" spans="2:8" hidden="1" outlineLevel="1" x14ac:dyDescent="0.25">
      <c r="B125" s="4"/>
      <c r="C125" s="16"/>
      <c r="D125" s="16"/>
      <c r="E125" s="16"/>
      <c r="F125" s="16"/>
      <c r="G125" s="16"/>
      <c r="H125" s="5"/>
    </row>
    <row r="126" spans="2:8" hidden="1" outlineLevel="1" x14ac:dyDescent="0.25">
      <c r="B126" s="4"/>
      <c r="C126" s="16"/>
      <c r="D126" s="16"/>
      <c r="E126" s="16"/>
      <c r="F126" s="16"/>
      <c r="G126" s="16"/>
      <c r="H126" s="5"/>
    </row>
    <row r="127" spans="2:8" hidden="1" outlineLevel="1" x14ac:dyDescent="0.25">
      <c r="B127" s="4"/>
      <c r="C127" s="16"/>
      <c r="D127" s="16"/>
      <c r="E127" s="16"/>
      <c r="F127" s="16"/>
      <c r="G127" s="16"/>
      <c r="H127" s="5"/>
    </row>
    <row r="128" spans="2:8" hidden="1" outlineLevel="1" x14ac:dyDescent="0.25">
      <c r="B128" s="4"/>
      <c r="C128" s="16"/>
      <c r="D128" s="16"/>
      <c r="E128" s="16"/>
      <c r="F128" s="16"/>
      <c r="G128" s="16"/>
      <c r="H128" s="5"/>
    </row>
    <row r="129" spans="2:8" hidden="1" outlineLevel="1" x14ac:dyDescent="0.25">
      <c r="B129" s="4"/>
      <c r="C129" s="16"/>
      <c r="D129" s="16"/>
      <c r="E129" s="16"/>
      <c r="F129" s="16"/>
      <c r="G129" s="16"/>
      <c r="H129" s="5"/>
    </row>
    <row r="130" spans="2:8" hidden="1" outlineLevel="1" x14ac:dyDescent="0.25">
      <c r="B130" s="4"/>
      <c r="C130" s="16"/>
      <c r="D130" s="16"/>
      <c r="E130" s="16"/>
      <c r="F130" s="16"/>
      <c r="G130" s="16"/>
      <c r="H130" s="5"/>
    </row>
    <row r="131" spans="2:8" hidden="1" outlineLevel="1" x14ac:dyDescent="0.25">
      <c r="B131" s="4"/>
      <c r="C131" s="16"/>
      <c r="D131" s="16"/>
      <c r="E131" s="16"/>
      <c r="F131" s="16"/>
      <c r="G131" s="16"/>
      <c r="H131" s="5"/>
    </row>
    <row r="132" spans="2:8" hidden="1" outlineLevel="1" x14ac:dyDescent="0.25">
      <c r="B132" s="4"/>
      <c r="C132" s="16"/>
      <c r="D132" s="16"/>
      <c r="E132" s="16"/>
      <c r="F132" s="16"/>
      <c r="G132" s="16"/>
      <c r="H132" s="5"/>
    </row>
    <row r="133" spans="2:8" hidden="1" outlineLevel="1" x14ac:dyDescent="0.25">
      <c r="B133" s="4"/>
      <c r="C133" s="16"/>
      <c r="D133" s="16"/>
      <c r="E133" s="16"/>
      <c r="F133" s="16"/>
      <c r="G133" s="16"/>
      <c r="H133" s="5"/>
    </row>
    <row r="134" spans="2:8" hidden="1" outlineLevel="1" x14ac:dyDescent="0.25">
      <c r="B134" s="4"/>
      <c r="C134" s="16"/>
      <c r="D134" s="16"/>
      <c r="E134" s="16"/>
      <c r="F134" s="16"/>
      <c r="G134" s="16"/>
      <c r="H134" s="5"/>
    </row>
    <row r="135" spans="2:8" hidden="1" outlineLevel="1" x14ac:dyDescent="0.25">
      <c r="B135" s="4"/>
      <c r="C135" s="16"/>
      <c r="D135" s="16"/>
      <c r="E135" s="16"/>
      <c r="F135" s="16"/>
      <c r="G135" s="16"/>
      <c r="H135" s="5"/>
    </row>
    <row r="136" spans="2:8" hidden="1" outlineLevel="1" x14ac:dyDescent="0.25">
      <c r="B136" s="4"/>
      <c r="C136" s="16"/>
      <c r="D136" s="16"/>
      <c r="E136" s="16"/>
      <c r="F136" s="16"/>
      <c r="G136" s="16"/>
      <c r="H136" s="5"/>
    </row>
    <row r="137" spans="2:8" hidden="1" outlineLevel="1" x14ac:dyDescent="0.25">
      <c r="B137" s="4"/>
      <c r="C137" s="16"/>
      <c r="D137" s="16"/>
      <c r="E137" s="16"/>
      <c r="F137" s="16"/>
      <c r="G137" s="16"/>
      <c r="H137" s="5"/>
    </row>
    <row r="138" spans="2:8" hidden="1" outlineLevel="1" x14ac:dyDescent="0.25">
      <c r="B138" s="4"/>
      <c r="C138" s="29" t="s">
        <v>3291</v>
      </c>
      <c r="D138" s="98" t="s">
        <v>3293</v>
      </c>
      <c r="E138" s="16"/>
      <c r="F138" s="16"/>
      <c r="G138" s="16"/>
      <c r="H138" s="5"/>
    </row>
    <row r="139" spans="2:8" ht="15.75" hidden="1" customHeight="1" outlineLevel="1" x14ac:dyDescent="0.25">
      <c r="B139" s="6"/>
      <c r="C139" s="92"/>
      <c r="D139" s="92"/>
      <c r="E139" s="92"/>
      <c r="F139" s="92"/>
      <c r="G139" s="92"/>
      <c r="H139" s="5"/>
    </row>
    <row r="140" spans="2:8" hidden="1" outlineLevel="1" x14ac:dyDescent="0.25">
      <c r="B140" s="6"/>
      <c r="C140" s="29" t="s">
        <v>3276</v>
      </c>
      <c r="D140" s="111"/>
      <c r="E140" s="111"/>
      <c r="F140" s="111"/>
      <c r="G140" s="111"/>
      <c r="H140" s="5"/>
    </row>
    <row r="141" spans="2:8" hidden="1" outlineLevel="1" x14ac:dyDescent="0.25">
      <c r="B141" s="6"/>
      <c r="C141" s="39" t="s">
        <v>3277</v>
      </c>
      <c r="D141" s="112" t="str">
        <f>IF(ISBLANK(LastRefreshedValue),"-",TEXT(LastRefreshedValue,"dd/mm/yyyy h:mm"))</f>
        <v>-</v>
      </c>
      <c r="E141" s="112"/>
      <c r="F141" s="112"/>
      <c r="G141" s="112"/>
      <c r="H141" s="5"/>
    </row>
    <row r="142" spans="2:8" hidden="1" outlineLevel="1" x14ac:dyDescent="0.25">
      <c r="B142" s="6"/>
      <c r="C142" s="39" t="s">
        <v>3295</v>
      </c>
      <c r="D142" s="112" t="str">
        <f>IF(ISBLANK(LastRefreshedValue),"Not yet run",
IF(LastRefreshedValue&gt;ValidationTimeStampValue,ValidationTypeSelection&amp;" validation in progress",
IF(SUM(D146:E150)&gt;0,ValidationTypeValue&amp;" validation completed with errors",
IF(HoursSinceValidation&gt;12,"Validation may be out of date",ValidationTypeValue&amp;" validation completed without errors"))))</f>
        <v>Not yet run</v>
      </c>
      <c r="E142" s="112"/>
      <c r="F142" s="112"/>
      <c r="G142" s="112"/>
      <c r="H142" s="5"/>
    </row>
    <row r="143" spans="2:8" ht="33.75" hidden="1" customHeight="1" outlineLevel="1" x14ac:dyDescent="0.25">
      <c r="B143" s="6"/>
      <c r="C143" s="40" t="s">
        <v>3278</v>
      </c>
      <c r="D143" s="113" t="str">
        <f>IF(D142="Not yet run","Ensure that you complete validation and address all issues identified.",
IF(LastRefreshedValue&gt;ValidationTimeStampValue,"Please wait while the validation process runs.",
IF(SUM(D146:E150)&gt;0,"Review the validation data set summary below. Address the errors discovered, then run validation again.",
IF(ValidationTypeValue="Sample","Change validation type to 'Full' and run again.",
IF(D142="Validation may be out of date","It has been more than " &amp; HoursSinceValidation &amp; " hours you last ran validation. Consider running validation again before uploading your data to the reporting platform.","Your data is ready to upload to the reporting platform.")))))</f>
        <v>Ensure that you complete validation and address all issues identified.</v>
      </c>
      <c r="E143" s="113"/>
      <c r="F143" s="113"/>
      <c r="G143" s="113"/>
      <c r="H143" s="5"/>
    </row>
    <row r="144" spans="2:8" hidden="1" outlineLevel="1" x14ac:dyDescent="0.25">
      <c r="B144" s="6"/>
      <c r="C144" s="16"/>
      <c r="D144" s="16"/>
      <c r="E144" s="16"/>
      <c r="F144" s="16"/>
      <c r="G144" s="16"/>
      <c r="H144" s="5"/>
    </row>
    <row r="145" spans="2:8" hidden="1" outlineLevel="1" x14ac:dyDescent="0.25">
      <c r="B145" s="6"/>
      <c r="C145" s="29" t="s">
        <v>3283</v>
      </c>
      <c r="D145" s="30" t="s">
        <v>3256</v>
      </c>
      <c r="E145" s="30" t="s">
        <v>3261</v>
      </c>
      <c r="F145" s="108" t="s">
        <v>3262</v>
      </c>
      <c r="G145" s="109"/>
      <c r="H145" s="5"/>
    </row>
    <row r="146" spans="2:8" hidden="1" outlineLevel="1" x14ac:dyDescent="0.25">
      <c r="B146" s="6"/>
      <c r="C146" s="10" t="str">
        <f>HYPERLINK("#'Employee'!A1", "Employee")</f>
        <v>Employee</v>
      </c>
      <c r="D146" s="38">
        <f>COUNTIFS(Validation[Dataset],Instructions!C146,Validation[Error type],"&lt;&gt;Missing value")</f>
        <v>0</v>
      </c>
      <c r="E146" s="38">
        <f>COUNTIFS(Validation[Dataset],Instructions!C146,Validation[Error type],"Missing value")</f>
        <v>0</v>
      </c>
      <c r="F146" s="106" t="str">
        <f>IF(ISBLANK(LastRefreshedValue),"Action required. Data has not yet been validated",IF(LastRefreshedValue&gt;ValidationTimeStampValue,"Validation in progress",IF(D146+E146&gt;0,"Action required. Click to review issues",ValidationTypeValue&amp;" validation successful")))</f>
        <v>Action required. Data has not yet been validated</v>
      </c>
      <c r="G146" s="106"/>
      <c r="H146" s="5"/>
    </row>
    <row r="147" spans="2:8" hidden="1" outlineLevel="1" x14ac:dyDescent="0.25">
      <c r="B147" s="6"/>
      <c r="C147" s="10" t="str">
        <f>HYPERLINK("#'Governing Body'!A2","Governing Body")</f>
        <v>Governing Body</v>
      </c>
      <c r="D147" s="38">
        <f>COUNTIFS(Validation[Dataset],Instructions!C147,Validation[Error type],"&lt;&gt;Missing value")</f>
        <v>0</v>
      </c>
      <c r="E147" s="38">
        <f>COUNTIFS(Validation[Dataset],Instructions!C147,Validation[Error type],"Missing value")</f>
        <v>0</v>
      </c>
      <c r="F147" s="106" t="str">
        <f>IF(ISBLANK(LastRefreshedValue),"Action required. Data has not yet been validated",IF(LastRefreshedValue&gt;ValidationTimeStampValue,"Validation in progress",IF(D147+E147&gt;0,"Action required. Click to review issues",ValidationTypeValue&amp;" validation successful")))</f>
        <v>Action required. Data has not yet been validated</v>
      </c>
      <c r="G147" s="106"/>
      <c r="H147" s="5"/>
    </row>
    <row r="148" spans="2:8" hidden="1" outlineLevel="1" x14ac:dyDescent="0.25">
      <c r="B148" s="6"/>
      <c r="C148" s="10" t="str">
        <f>HYPERLINK("#'Sexual Harassment Complaints'!A2","Sexual Harassment Complaints")</f>
        <v>Sexual Harassment Complaints</v>
      </c>
      <c r="D148" s="38">
        <f>COUNTIFS(Validation[Dataset],Instructions!C148,Validation[Error type],"&lt;&gt;Missing value")</f>
        <v>0</v>
      </c>
      <c r="E148" s="38">
        <f>COUNTIFS(Validation[Dataset],Instructions!C148,Validation[Error type],"Missing value")</f>
        <v>0</v>
      </c>
      <c r="F148" s="106" t="str">
        <f>IF(ISBLANK(LastRefreshedValue),"Action required. Data has not yet been validated",IF(LastRefreshedValue&gt;ValidationTimeStampValue,"Validation in progress",IF(D148+E148&gt;0,"Action required. Click to review issues",ValidationTypeValue&amp;" validation successful")))</f>
        <v>Action required. Data has not yet been validated</v>
      </c>
      <c r="G148" s="106"/>
      <c r="H148" s="5"/>
    </row>
    <row r="149" spans="2:8" hidden="1" outlineLevel="1" x14ac:dyDescent="0.25">
      <c r="B149" s="6"/>
      <c r="C149" s="10" t="str">
        <f>HYPERLINK("#'Family Violence Leave'!A2","Family Violence Leave")</f>
        <v>Family Violence Leave</v>
      </c>
      <c r="D149" s="38">
        <f>COUNTIFS(Validation[Dataset],Instructions!C149,Validation[Error type],"&lt;&gt;Missing value")</f>
        <v>0</v>
      </c>
      <c r="E149" s="38">
        <f>COUNTIFS(Validation[Dataset],Instructions!C149,Validation[Error type],"Missing value")</f>
        <v>0</v>
      </c>
      <c r="F149" s="106" t="str">
        <f>IF(ISBLANK(LastRefreshedValue),"Action required. Data has not yet been validated",IF(LastRefreshedValue&gt;ValidationTimeStampValue,"Validation in progress",IF(D149+E149&gt;0,"Action required. Click to review issues",ValidationTypeValue&amp;" validation successful")))</f>
        <v>Action required. Data has not yet been validated</v>
      </c>
      <c r="G149" s="106"/>
      <c r="H149" s="5"/>
    </row>
    <row r="150" spans="2:8" hidden="1" outlineLevel="1" x14ac:dyDescent="0.25">
      <c r="B150" s="6"/>
      <c r="C150" s="10" t="str">
        <f>HYPERLINK("#'Organisation'!A2","Organisation")</f>
        <v>Organisation</v>
      </c>
      <c r="D150" s="38">
        <f>COUNTIFS(Validation[Dataset],Instructions!C150,Validation[Error type],"&lt;&gt;Missing value")</f>
        <v>0</v>
      </c>
      <c r="E150" s="38">
        <f>COUNTIFS(Validation[Dataset],Instructions!C150,Validation[Error type],"Missing value")</f>
        <v>0</v>
      </c>
      <c r="F150" s="106" t="str">
        <f>IF(ISBLANK(LastRefreshedValue),"Action required. Data has not yet been validated",IF(LastRefreshedValue&gt;ValidationTimeStampValue,"Validation in progress",IF(D150+E150&gt;0,"Action required. Click to review issues",ValidationTypeValue&amp;" validation successful")))</f>
        <v>Action required. Data has not yet been validated</v>
      </c>
      <c r="G150" s="106"/>
      <c r="H150" s="5"/>
    </row>
    <row r="151" spans="2:8" hidden="1" outlineLevel="1" x14ac:dyDescent="0.25">
      <c r="B151" s="6"/>
      <c r="C151" s="47"/>
      <c r="D151" s="48"/>
      <c r="E151" s="48"/>
      <c r="F151" s="49"/>
      <c r="G151" s="49"/>
      <c r="H151" s="5"/>
    </row>
    <row r="152" spans="2:8" hidden="1" outlineLevel="1" x14ac:dyDescent="0.25">
      <c r="B152" s="6"/>
      <c r="C152" s="16" t="s">
        <v>3307</v>
      </c>
      <c r="D152" s="48"/>
      <c r="E152" s="48"/>
      <c r="F152" s="49"/>
      <c r="G152" s="49"/>
      <c r="H152" s="5"/>
    </row>
    <row r="153" spans="2:8" hidden="1" outlineLevel="1" x14ac:dyDescent="0.25">
      <c r="B153" s="6"/>
      <c r="C153" s="47"/>
      <c r="D153" s="48"/>
      <c r="E153" s="48"/>
      <c r="F153" s="49"/>
      <c r="G153" s="49"/>
      <c r="H153" s="5"/>
    </row>
    <row r="154" spans="2:8" hidden="1" outlineLevel="1" x14ac:dyDescent="0.25">
      <c r="B154" s="6"/>
      <c r="C154" s="16" t="s">
        <v>3362</v>
      </c>
      <c r="D154" s="48"/>
      <c r="E154" s="48"/>
      <c r="F154" s="49"/>
      <c r="G154" s="49"/>
      <c r="H154" s="5"/>
    </row>
    <row r="155" spans="2:8" ht="15.75" hidden="1" outlineLevel="1" thickBot="1" x14ac:dyDescent="0.3">
      <c r="B155" s="7"/>
      <c r="C155" s="8"/>
      <c r="D155" s="8"/>
      <c r="E155" s="8"/>
      <c r="F155" s="8"/>
      <c r="G155" s="8"/>
      <c r="H155" s="9"/>
    </row>
    <row r="156" spans="2:8" ht="4.5" customHeight="1" x14ac:dyDescent="0.25">
      <c r="F156" s="3"/>
    </row>
    <row r="157" spans="2:8" ht="18.75" collapsed="1" x14ac:dyDescent="0.3">
      <c r="B157" s="32" t="s">
        <v>3281</v>
      </c>
    </row>
    <row r="158" spans="2:8" ht="18.75" hidden="1" outlineLevel="1" x14ac:dyDescent="0.3">
      <c r="B158" s="26" t="s">
        <v>3282</v>
      </c>
      <c r="C158" s="27"/>
      <c r="D158" s="27"/>
      <c r="E158" s="27"/>
      <c r="F158" s="27"/>
      <c r="G158" s="27"/>
      <c r="H158" s="28"/>
    </row>
    <row r="159" spans="2:8" hidden="1" outlineLevel="1" x14ac:dyDescent="0.25">
      <c r="B159" s="36"/>
      <c r="C159" s="16"/>
      <c r="D159" s="16"/>
      <c r="E159" s="16"/>
      <c r="F159" s="16"/>
      <c r="G159" s="16"/>
      <c r="H159" s="5"/>
    </row>
    <row r="160" spans="2:8" hidden="1" outlineLevel="1" x14ac:dyDescent="0.25">
      <c r="B160" s="36"/>
      <c r="C160" s="16"/>
      <c r="D160" s="16"/>
      <c r="E160" s="16"/>
      <c r="F160" s="16"/>
      <c r="G160" s="16"/>
      <c r="H160" s="5"/>
    </row>
    <row r="161" spans="2:8" hidden="1" outlineLevel="1" x14ac:dyDescent="0.25">
      <c r="B161" s="36"/>
      <c r="C161" s="16"/>
      <c r="D161" s="16"/>
      <c r="E161" s="16"/>
      <c r="F161" s="16"/>
      <c r="G161" s="16"/>
      <c r="H161" s="5"/>
    </row>
    <row r="162" spans="2:8" hidden="1" outlineLevel="1" x14ac:dyDescent="0.25">
      <c r="B162" s="36"/>
      <c r="C162" s="16"/>
      <c r="D162" s="16"/>
      <c r="E162" s="16"/>
      <c r="F162" s="16"/>
      <c r="G162" s="16"/>
      <c r="H162" s="5"/>
    </row>
    <row r="163" spans="2:8" hidden="1" outlineLevel="1" x14ac:dyDescent="0.25">
      <c r="B163" s="36"/>
      <c r="C163" s="16"/>
      <c r="D163" s="16"/>
      <c r="E163" s="16"/>
      <c r="F163" s="16"/>
      <c r="G163" s="16"/>
      <c r="H163" s="5"/>
    </row>
    <row r="164" spans="2:8" hidden="1" outlineLevel="1" x14ac:dyDescent="0.25">
      <c r="B164" s="36"/>
      <c r="C164" s="16"/>
      <c r="D164" s="16"/>
      <c r="E164" s="16"/>
      <c r="F164" s="16"/>
      <c r="G164" s="16"/>
      <c r="H164" s="5"/>
    </row>
    <row r="165" spans="2:8" hidden="1" outlineLevel="1" x14ac:dyDescent="0.25">
      <c r="B165" s="36"/>
      <c r="C165" s="16"/>
      <c r="D165" s="16"/>
      <c r="E165" s="16"/>
      <c r="F165" s="16"/>
      <c r="G165" s="16"/>
      <c r="H165" s="5"/>
    </row>
    <row r="166" spans="2:8" hidden="1" outlineLevel="1" x14ac:dyDescent="0.25">
      <c r="B166" s="6"/>
      <c r="C166" s="16"/>
      <c r="D166" s="16"/>
      <c r="E166" s="16"/>
      <c r="F166" s="16"/>
      <c r="G166" s="16"/>
      <c r="H166" s="5"/>
    </row>
    <row r="167" spans="2:8" ht="32.25" hidden="1" customHeight="1" outlineLevel="1" x14ac:dyDescent="0.25">
      <c r="B167" s="6"/>
      <c r="C167" s="107" t="s">
        <v>3284</v>
      </c>
      <c r="D167" s="107"/>
      <c r="E167" s="107"/>
      <c r="F167" s="107"/>
      <c r="G167" s="41" t="s">
        <v>3285</v>
      </c>
      <c r="H167" s="5"/>
    </row>
    <row r="168" spans="2:8" ht="15.75" hidden="1" outlineLevel="1" thickBot="1" x14ac:dyDescent="0.3">
      <c r="B168" s="7"/>
      <c r="C168" s="8"/>
      <c r="D168" s="8"/>
      <c r="E168" s="8"/>
      <c r="F168" s="8"/>
      <c r="G168" s="8"/>
      <c r="H168" s="9"/>
    </row>
  </sheetData>
  <sheetProtection formatRows="0"/>
  <mergeCells count="12">
    <mergeCell ref="C65:F65"/>
    <mergeCell ref="D140:G140"/>
    <mergeCell ref="D141:G141"/>
    <mergeCell ref="D142:G142"/>
    <mergeCell ref="D143:G143"/>
    <mergeCell ref="F150:G150"/>
    <mergeCell ref="C167:F167"/>
    <mergeCell ref="F145:G145"/>
    <mergeCell ref="F146:G146"/>
    <mergeCell ref="F147:G147"/>
    <mergeCell ref="F148:G148"/>
    <mergeCell ref="F149:G149"/>
  </mergeCells>
  <conditionalFormatting sqref="D138">
    <cfRule type="iconSet" priority="14">
      <iconSet iconSet="3Symbols" reverse="1">
        <cfvo type="percent" val="0"/>
        <cfvo type="num" val="0.9"/>
        <cfvo type="num" val="1"/>
      </iconSet>
    </cfRule>
  </conditionalFormatting>
  <conditionalFormatting sqref="E151:F154 E146:E150">
    <cfRule type="iconSet" priority="28">
      <iconSet iconSet="3Symbols" reverse="1">
        <cfvo type="percent" val="0"/>
        <cfvo type="num" val="0.9"/>
        <cfvo type="num" val="1"/>
      </iconSet>
    </cfRule>
  </conditionalFormatting>
  <conditionalFormatting sqref="D146:D154">
    <cfRule type="iconSet" priority="30">
      <iconSet iconSet="3Symbols" reverse="1">
        <cfvo type="percent" val="0"/>
        <cfvo type="num" val="0.9"/>
        <cfvo type="num" val="1"/>
      </iconSet>
    </cfRule>
  </conditionalFormatting>
  <conditionalFormatting sqref="D142:G142">
    <cfRule type="cellIs" dxfId="121" priority="3" operator="equal">
      <formula>"Full validation completed without errors"</formula>
    </cfRule>
    <cfRule type="cellIs" dxfId="120" priority="10" operator="equal">
      <formula>"Sample validation completed without errors"</formula>
    </cfRule>
    <cfRule type="cellIs" dxfId="119" priority="13" operator="equal">
      <formula>"Not yet run"</formula>
    </cfRule>
  </conditionalFormatting>
  <conditionalFormatting sqref="F146:G150">
    <cfRule type="cellIs" dxfId="118" priority="1" operator="equal">
      <formula>"Full validation successful"</formula>
    </cfRule>
    <cfRule type="cellIs" dxfId="117" priority="2" operator="equal">
      <formula>"Sample validation successful"</formula>
    </cfRule>
    <cfRule type="containsText" dxfId="116" priority="5" operator="containsText" text="Action required">
      <formula>NOT(ISERROR(SEARCH("Action required",F146)))</formula>
    </cfRule>
    <cfRule type="containsText" dxfId="115" priority="6" operator="containsText" text="Validation in progress">
      <formula>NOT(ISERROR(SEARCH("Validation in progress",F146)))</formula>
    </cfRule>
  </conditionalFormatting>
  <dataValidations count="1">
    <dataValidation type="list" allowBlank="1" showErrorMessage="1" errorTitle="Invalid selection" error="Please use the drop-down list to select 'Sample' or 'Full'." sqref="D138" xr:uid="{111D15D0-4BC3-4D1C-92EF-4CE9FCA3C373}">
      <formula1>Ref_ValidationTypes</formula1>
    </dataValidation>
  </dataValidations>
  <hyperlinks>
    <hyperlink ref="G65" r:id="rId1" display="[Privacy link]" xr:uid="{AED7A07E-16C9-4CD1-BA68-6FBBB8133624}"/>
    <hyperlink ref="G48" r:id="rId2" xr:uid="{072851D6-91E5-44E9-BC4C-D11D9D5F5352}"/>
    <hyperlink ref="G167" r:id="rId3" display="[View the guidance]" xr:uid="{8F61930D-F30D-4012-B107-019D72F4FE7C}"/>
    <hyperlink ref="F146:G146" location="Validation!A1" display="Validation!A1" xr:uid="{FFEC2CB7-6CA5-46C3-8F09-27D60A7CDADB}"/>
    <hyperlink ref="F147:G147" location="Validation!A1" display="Validation!A1" xr:uid="{E78B404D-1CE4-4C9A-BC83-5A9497258279}"/>
    <hyperlink ref="F148:G148" location="Validation!A1" display="Validation!A1" xr:uid="{06D28966-F95D-4849-A469-86204EB9150C}"/>
    <hyperlink ref="F149:G149" location="Validation!A1" display="Validation!A1" xr:uid="{C44E9F7B-D2A5-47B2-BC12-F94998F378F8}"/>
    <hyperlink ref="F150:G150" location="Validation!A1" display="Validation!A1" xr:uid="{6923C53C-D583-4705-842D-2B2DDB690373}"/>
  </hyperlinks>
  <pageMargins left="0.7" right="0.7" top="0.75" bottom="0.75" header="0.3" footer="0.3"/>
  <pageSetup paperSize="9" orientation="portrait" horizontalDpi="150" verticalDpi="150" r:id="rId4"/>
  <headerFooter>
    <oddFooter>&amp;C&amp;1#&amp;"Arial Black"&amp;10&amp;K000000OFFICIAL</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30723" r:id="rId7" name="Check Box 3">
              <controlPr defaultSize="0" autoFill="0" autoLine="0" autoPict="0" altText="Check box for populating the Employees worksheet">
                <anchor moveWithCells="1" sizeWithCells="1">
                  <from>
                    <xdr:col>1</xdr:col>
                    <xdr:colOff>0</xdr:colOff>
                    <xdr:row>83</xdr:row>
                    <xdr:rowOff>133350</xdr:rowOff>
                  </from>
                  <to>
                    <xdr:col>2</xdr:col>
                    <xdr:colOff>19050</xdr:colOff>
                    <xdr:row>85</xdr:row>
                    <xdr:rowOff>38100</xdr:rowOff>
                  </to>
                </anchor>
              </controlPr>
            </control>
          </mc:Choice>
        </mc:AlternateContent>
        <mc:AlternateContent xmlns:mc="http://schemas.openxmlformats.org/markup-compatibility/2006">
          <mc:Choice Requires="x14">
            <control shapeId="30724" r:id="rId8" name="Check Box 4">
              <controlPr defaultSize="0" autoFill="0" autoLine="0" autoPict="0" altText="Check box for populating the Governing Body worksheet">
                <anchor moveWithCells="1" sizeWithCells="1">
                  <from>
                    <xdr:col>1</xdr:col>
                    <xdr:colOff>0</xdr:colOff>
                    <xdr:row>84</xdr:row>
                    <xdr:rowOff>142875</xdr:rowOff>
                  </from>
                  <to>
                    <xdr:col>2</xdr:col>
                    <xdr:colOff>19050</xdr:colOff>
                    <xdr:row>86</xdr:row>
                    <xdr:rowOff>47625</xdr:rowOff>
                  </to>
                </anchor>
              </controlPr>
            </control>
          </mc:Choice>
        </mc:AlternateContent>
        <mc:AlternateContent xmlns:mc="http://schemas.openxmlformats.org/markup-compatibility/2006">
          <mc:Choice Requires="x14">
            <control shapeId="30725" r:id="rId9" name="Check Box 5">
              <controlPr defaultSize="0" autoFill="0" autoLine="0" autoPict="0" altText="Check box for populating the Sexual Harassment Complaints worksheet">
                <anchor moveWithCells="1" sizeWithCells="1">
                  <from>
                    <xdr:col>1</xdr:col>
                    <xdr:colOff>0</xdr:colOff>
                    <xdr:row>85</xdr:row>
                    <xdr:rowOff>142875</xdr:rowOff>
                  </from>
                  <to>
                    <xdr:col>2</xdr:col>
                    <xdr:colOff>19050</xdr:colOff>
                    <xdr:row>87</xdr:row>
                    <xdr:rowOff>47625</xdr:rowOff>
                  </to>
                </anchor>
              </controlPr>
            </control>
          </mc:Choice>
        </mc:AlternateContent>
        <mc:AlternateContent xmlns:mc="http://schemas.openxmlformats.org/markup-compatibility/2006">
          <mc:Choice Requires="x14">
            <control shapeId="30726" r:id="rId10" name="Check Box 6">
              <controlPr defaultSize="0" autoFill="0" autoLine="0" autoPict="0" altText="Check box for populating the Family Violence Leave worksheet">
                <anchor moveWithCells="1" sizeWithCells="1">
                  <from>
                    <xdr:col>1</xdr:col>
                    <xdr:colOff>0</xdr:colOff>
                    <xdr:row>86</xdr:row>
                    <xdr:rowOff>152400</xdr:rowOff>
                  </from>
                  <to>
                    <xdr:col>2</xdr:col>
                    <xdr:colOff>19050</xdr:colOff>
                    <xdr:row>88</xdr:row>
                    <xdr:rowOff>57150</xdr:rowOff>
                  </to>
                </anchor>
              </controlPr>
            </control>
          </mc:Choice>
        </mc:AlternateContent>
        <mc:AlternateContent xmlns:mc="http://schemas.openxmlformats.org/markup-compatibility/2006">
          <mc:Choice Requires="x14">
            <control shapeId="30727" r:id="rId11" name="Check Box 7">
              <controlPr defaultSize="0" autoFill="0" autoLine="0" autoPict="0" altText="Check box for populating the Organisation worksheet">
                <anchor moveWithCells="1" sizeWithCells="1">
                  <from>
                    <xdr:col>1</xdr:col>
                    <xdr:colOff>0</xdr:colOff>
                    <xdr:row>87</xdr:row>
                    <xdr:rowOff>152400</xdr:rowOff>
                  </from>
                  <to>
                    <xdr:col>2</xdr:col>
                    <xdr:colOff>19050</xdr:colOff>
                    <xdr:row>89</xdr:row>
                    <xdr:rowOff>57150</xdr:rowOff>
                  </to>
                </anchor>
              </controlPr>
            </control>
          </mc:Choice>
        </mc:AlternateContent>
        <mc:AlternateContent xmlns:mc="http://schemas.openxmlformats.org/markup-compatibility/2006">
          <mc:Choice Requires="x14">
            <control shapeId="30729" r:id="rId12" name="Check Box 9">
              <controlPr defaultSize="0" autoFill="0" autoLine="0" autoPict="0" altText="Check box for performing a sample validation">
                <anchor moveWithCells="1" sizeWithCells="1">
                  <from>
                    <xdr:col>1</xdr:col>
                    <xdr:colOff>0</xdr:colOff>
                    <xdr:row>118</xdr:row>
                    <xdr:rowOff>161925</xdr:rowOff>
                  </from>
                  <to>
                    <xdr:col>2</xdr:col>
                    <xdr:colOff>19050</xdr:colOff>
                    <xdr:row>120</xdr:row>
                    <xdr:rowOff>47625</xdr:rowOff>
                  </to>
                </anchor>
              </controlPr>
            </control>
          </mc:Choice>
        </mc:AlternateContent>
        <mc:AlternateContent xmlns:mc="http://schemas.openxmlformats.org/markup-compatibility/2006">
          <mc:Choice Requires="x14">
            <control shapeId="30732" r:id="rId13" name="Check Box 12">
              <controlPr defaultSize="0" autoFill="0" autoLine="0" autoPict="0" altText="Check box for resolving issues identified during sample validation">
                <anchor moveWithCells="1" sizeWithCells="1">
                  <from>
                    <xdr:col>1</xdr:col>
                    <xdr:colOff>0</xdr:colOff>
                    <xdr:row>150</xdr:row>
                    <xdr:rowOff>171450</xdr:rowOff>
                  </from>
                  <to>
                    <xdr:col>2</xdr:col>
                    <xdr:colOff>19050</xdr:colOff>
                    <xdr:row>152</xdr:row>
                    <xdr:rowOff>28575</xdr:rowOff>
                  </to>
                </anchor>
              </controlPr>
            </control>
          </mc:Choice>
        </mc:AlternateContent>
        <mc:AlternateContent xmlns:mc="http://schemas.openxmlformats.org/markup-compatibility/2006">
          <mc:Choice Requires="x14">
            <control shapeId="30733" r:id="rId14" name="Check Box 13">
              <controlPr defaultSize="0" autoFill="0" autoLine="0" autoPict="0" altText="Check box for resolving issues identified during full validation">
                <anchor moveWithCells="1" sizeWithCells="1">
                  <from>
                    <xdr:col>1</xdr:col>
                    <xdr:colOff>0</xdr:colOff>
                    <xdr:row>152</xdr:row>
                    <xdr:rowOff>171450</xdr:rowOff>
                  </from>
                  <to>
                    <xdr:col>2</xdr:col>
                    <xdr:colOff>19050</xdr:colOff>
                    <xdr:row>154</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1" operator="containsText" id="{19816B93-8A97-4775-A690-A54327C72BBC}">
            <xm:f>NOT(ISERROR(SEARCH("completed with errors",D142)))</xm:f>
            <xm:f>"completed with errors"</xm:f>
            <x14:dxf>
              <font>
                <color rgb="FF9C0006"/>
              </font>
              <fill>
                <patternFill>
                  <bgColor rgb="FFFFC7CE"/>
                </patternFill>
              </fill>
            </x14:dxf>
          </x14:cfRule>
          <x14:cfRule type="containsText" priority="12" operator="containsText" id="{11320FEB-8B28-48AF-B57E-3784A95EDF47}">
            <xm:f>NOT(ISERROR(SEARCH("validation in progress",D142)))</xm:f>
            <xm:f>"validation in progress"</xm:f>
            <x14:dxf>
              <font>
                <color theme="6" tint="-0.499984740745262"/>
              </font>
              <fill>
                <patternFill>
                  <bgColor theme="6" tint="0.59996337778862885"/>
                </patternFill>
              </fill>
            </x14:dxf>
          </x14:cfRule>
          <xm:sqref>D142:G142</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754BE-D720-4B5A-AAB3-338E28983419}">
  <sheetPr>
    <tabColor rgb="FFFF0000"/>
  </sheetPr>
  <dimension ref="A1:E16"/>
  <sheetViews>
    <sheetView workbookViewId="0">
      <selection activeCell="C8" sqref="C8"/>
    </sheetView>
  </sheetViews>
  <sheetFormatPr defaultRowHeight="15" x14ac:dyDescent="0.25"/>
  <cols>
    <col min="1" max="1" width="22.7109375" bestFit="1" customWidth="1"/>
    <col min="2" max="2" width="23.140625" bestFit="1" customWidth="1"/>
    <col min="3" max="3" width="17" bestFit="1" customWidth="1"/>
    <col min="5" max="5" width="28.7109375" bestFit="1" customWidth="1"/>
    <col min="6" max="6" width="21.85546875" bestFit="1" customWidth="1"/>
  </cols>
  <sheetData>
    <row r="1" spans="1:5" x14ac:dyDescent="0.25">
      <c r="A1" s="50" t="s">
        <v>3306</v>
      </c>
      <c r="E1" s="50" t="s">
        <v>3297</v>
      </c>
    </row>
    <row r="4" spans="1:5" x14ac:dyDescent="0.25">
      <c r="A4" t="s">
        <v>3220</v>
      </c>
      <c r="E4" t="s">
        <v>3292</v>
      </c>
    </row>
    <row r="5" spans="1:5" x14ac:dyDescent="0.25">
      <c r="A5" s="13"/>
      <c r="E5" t="s">
        <v>3293</v>
      </c>
    </row>
    <row r="6" spans="1:5" x14ac:dyDescent="0.25">
      <c r="E6" t="s">
        <v>3294</v>
      </c>
    </row>
    <row r="7" spans="1:5" x14ac:dyDescent="0.25">
      <c r="A7" t="s">
        <v>3303</v>
      </c>
      <c r="B7" t="s">
        <v>3304</v>
      </c>
      <c r="C7" t="s">
        <v>3291</v>
      </c>
    </row>
    <row r="8" spans="1:5" x14ac:dyDescent="0.25">
      <c r="A8">
        <v>4</v>
      </c>
      <c r="B8" s="13">
        <v>45106.95544233796</v>
      </c>
      <c r="C8" s="52" t="s">
        <v>3293</v>
      </c>
      <c r="E8" t="s">
        <v>3298</v>
      </c>
    </row>
    <row r="9" spans="1:5" x14ac:dyDescent="0.25">
      <c r="E9" t="str">
        <f>Instructions!D138</f>
        <v>Sample</v>
      </c>
    </row>
    <row r="10" spans="1:5" x14ac:dyDescent="0.25">
      <c r="A10" t="s">
        <v>3280</v>
      </c>
    </row>
    <row r="11" spans="1:5" x14ac:dyDescent="0.25">
      <c r="A11">
        <f ca="1">ROUNDDOWN((NOW()-LastRefreshedValue)*24,0)</f>
        <v>1085171</v>
      </c>
      <c r="E11" t="s">
        <v>3357</v>
      </c>
    </row>
    <row r="12" spans="1:5" x14ac:dyDescent="0.25">
      <c r="E12" t="s">
        <v>3315</v>
      </c>
    </row>
    <row r="13" spans="1:5" x14ac:dyDescent="0.25">
      <c r="E13" t="s">
        <v>3257</v>
      </c>
    </row>
    <row r="14" spans="1:5" x14ac:dyDescent="0.25">
      <c r="E14" t="s">
        <v>3258</v>
      </c>
    </row>
    <row r="15" spans="1:5" x14ac:dyDescent="0.25">
      <c r="E15" t="s">
        <v>3259</v>
      </c>
    </row>
    <row r="16" spans="1:5" x14ac:dyDescent="0.25">
      <c r="E16" t="s">
        <v>3296</v>
      </c>
    </row>
  </sheetData>
  <pageMargins left="0.7" right="0.7" top="0.75" bottom="0.75" header="0.3" footer="0.3"/>
  <pageSetup paperSize="9" orientation="portrait" r:id="rId1"/>
  <headerFooter>
    <oddFooter>&amp;C&amp;1#&amp;"Arial Black"&amp;10&amp;K000000OFFICIAL</oddFooter>
  </headerFooter>
  <tableParts count="6">
    <tablePart r:id="rId2"/>
    <tablePart r:id="rId3"/>
    <tablePart r:id="rId4"/>
    <tablePart r:id="rId5"/>
    <tablePart r:id="rId6"/>
    <tablePart r:id="rId7"/>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39670-F748-4C7F-9917-8C5F0C4C10CB}">
  <sheetPr>
    <tabColor rgb="FFFF0000"/>
  </sheetPr>
  <dimension ref="A1:J83"/>
  <sheetViews>
    <sheetView workbookViewId="0">
      <pane xSplit="2" ySplit="1" topLeftCell="C53" activePane="bottomRight" state="frozen"/>
      <selection pane="topRight" activeCell="C1" sqref="C1"/>
      <selection pane="bottomLeft" activeCell="A2" sqref="A2"/>
      <selection pane="bottomRight"/>
    </sheetView>
  </sheetViews>
  <sheetFormatPr defaultRowHeight="15" x14ac:dyDescent="0.25"/>
  <cols>
    <col min="1" max="1" width="25.85546875" bestFit="1" customWidth="1"/>
    <col min="2" max="2" width="36" bestFit="1" customWidth="1"/>
    <col min="3" max="3" width="23.28515625" bestFit="1" customWidth="1"/>
    <col min="4" max="4" width="14.42578125" bestFit="1" customWidth="1"/>
    <col min="5" max="5" width="12.28515625" customWidth="1"/>
    <col min="6" max="6" width="45.5703125" customWidth="1"/>
    <col min="7" max="7" width="18.7109375" customWidth="1"/>
    <col min="8" max="8" width="45.7109375" customWidth="1"/>
    <col min="9" max="9" width="46.28515625" customWidth="1"/>
    <col min="10" max="10" width="31.140625" customWidth="1"/>
  </cols>
  <sheetData>
    <row r="1" spans="1:10" x14ac:dyDescent="0.25">
      <c r="A1" s="53" t="s">
        <v>3279</v>
      </c>
      <c r="B1" s="54" t="s">
        <v>3299</v>
      </c>
      <c r="C1" s="54" t="s">
        <v>3348</v>
      </c>
      <c r="D1" s="54" t="s">
        <v>3308</v>
      </c>
      <c r="E1" s="54" t="s">
        <v>3309</v>
      </c>
      <c r="F1" s="54" t="s">
        <v>3310</v>
      </c>
      <c r="G1" s="54" t="s">
        <v>3311</v>
      </c>
      <c r="H1" s="55" t="s">
        <v>3312</v>
      </c>
      <c r="I1" s="54" t="s">
        <v>3313</v>
      </c>
      <c r="J1" s="54" t="s">
        <v>3314</v>
      </c>
    </row>
    <row r="2" spans="1:10" ht="45" x14ac:dyDescent="0.25">
      <c r="A2" s="56" t="s">
        <v>3315</v>
      </c>
      <c r="B2" s="57" t="s">
        <v>3221</v>
      </c>
      <c r="C2" s="57" t="s">
        <v>3349</v>
      </c>
      <c r="D2" s="57" t="s">
        <v>3316</v>
      </c>
      <c r="E2" s="57" t="s">
        <v>57</v>
      </c>
      <c r="F2" s="58" t="s">
        <v>3317</v>
      </c>
      <c r="G2" s="59" t="s">
        <v>3305</v>
      </c>
      <c r="H2" s="60" t="s">
        <v>3305</v>
      </c>
      <c r="I2" s="61" t="s">
        <v>3318</v>
      </c>
      <c r="J2" s="62" t="s">
        <v>3350</v>
      </c>
    </row>
    <row r="3" spans="1:10" ht="30" x14ac:dyDescent="0.25">
      <c r="A3" s="56" t="s">
        <v>3315</v>
      </c>
      <c r="B3" s="57" t="s">
        <v>0</v>
      </c>
      <c r="C3" s="57" t="s">
        <v>3349</v>
      </c>
      <c r="D3" s="57" t="s">
        <v>3316</v>
      </c>
      <c r="E3" s="57" t="s">
        <v>57</v>
      </c>
      <c r="F3" s="58" t="s">
        <v>3319</v>
      </c>
      <c r="G3" s="58" t="s">
        <v>3320</v>
      </c>
      <c r="H3" s="63" t="s">
        <v>3321</v>
      </c>
      <c r="I3" s="58" t="s">
        <v>3322</v>
      </c>
      <c r="J3" s="57"/>
    </row>
    <row r="4" spans="1:10" ht="30" x14ac:dyDescent="0.25">
      <c r="A4" s="56" t="s">
        <v>3315</v>
      </c>
      <c r="B4" s="57" t="s">
        <v>1</v>
      </c>
      <c r="C4" s="57" t="s">
        <v>3349</v>
      </c>
      <c r="D4" s="57" t="s">
        <v>3316</v>
      </c>
      <c r="E4" s="57" t="s">
        <v>57</v>
      </c>
      <c r="F4" s="58" t="s">
        <v>3323</v>
      </c>
      <c r="G4" s="58" t="s">
        <v>3320</v>
      </c>
      <c r="H4" s="63" t="s">
        <v>3321</v>
      </c>
      <c r="I4" s="58" t="s">
        <v>3322</v>
      </c>
      <c r="J4" s="57"/>
    </row>
    <row r="5" spans="1:10" ht="30" x14ac:dyDescent="0.25">
      <c r="A5" s="56" t="s">
        <v>3315</v>
      </c>
      <c r="B5" s="57" t="s">
        <v>2</v>
      </c>
      <c r="C5" s="57" t="s">
        <v>3349</v>
      </c>
      <c r="D5" s="57" t="s">
        <v>3316</v>
      </c>
      <c r="E5" s="57" t="s">
        <v>57</v>
      </c>
      <c r="F5" s="58" t="s">
        <v>3323</v>
      </c>
      <c r="G5" s="58" t="s">
        <v>3320</v>
      </c>
      <c r="H5" s="63" t="s">
        <v>3321</v>
      </c>
      <c r="I5" s="58" t="s">
        <v>3322</v>
      </c>
      <c r="J5" s="57"/>
    </row>
    <row r="6" spans="1:10" ht="30" x14ac:dyDescent="0.25">
      <c r="A6" s="56" t="s">
        <v>3315</v>
      </c>
      <c r="B6" s="57" t="s">
        <v>3</v>
      </c>
      <c r="C6" s="57" t="s">
        <v>3349</v>
      </c>
      <c r="D6" s="57" t="s">
        <v>3316</v>
      </c>
      <c r="E6" s="57" t="s">
        <v>57</v>
      </c>
      <c r="F6" s="58" t="s">
        <v>3323</v>
      </c>
      <c r="G6" s="62" t="s">
        <v>3324</v>
      </c>
      <c r="H6" s="63" t="s">
        <v>3321</v>
      </c>
      <c r="I6" s="58" t="s">
        <v>3322</v>
      </c>
      <c r="J6" s="57"/>
    </row>
    <row r="7" spans="1:10" ht="30" x14ac:dyDescent="0.25">
      <c r="A7" s="56" t="s">
        <v>3315</v>
      </c>
      <c r="B7" s="57" t="s">
        <v>4</v>
      </c>
      <c r="C7" s="57" t="s">
        <v>3349</v>
      </c>
      <c r="D7" s="57" t="s">
        <v>3316</v>
      </c>
      <c r="E7" s="57" t="s">
        <v>57</v>
      </c>
      <c r="F7" s="58" t="s">
        <v>3323</v>
      </c>
      <c r="G7" s="58" t="s">
        <v>3320</v>
      </c>
      <c r="H7" s="63" t="s">
        <v>3321</v>
      </c>
      <c r="I7" s="58" t="s">
        <v>3322</v>
      </c>
      <c r="J7" s="57"/>
    </row>
    <row r="8" spans="1:10" ht="30" x14ac:dyDescent="0.25">
      <c r="A8" s="56" t="s">
        <v>3315</v>
      </c>
      <c r="B8" s="57" t="s">
        <v>5</v>
      </c>
      <c r="C8" s="57" t="s">
        <v>3349</v>
      </c>
      <c r="D8" s="57" t="s">
        <v>3316</v>
      </c>
      <c r="E8" s="57" t="s">
        <v>57</v>
      </c>
      <c r="F8" s="58" t="s">
        <v>3323</v>
      </c>
      <c r="G8" s="58" t="s">
        <v>3320</v>
      </c>
      <c r="H8" s="63" t="s">
        <v>3321</v>
      </c>
      <c r="I8" s="58" t="s">
        <v>3322</v>
      </c>
      <c r="J8" s="57"/>
    </row>
    <row r="9" spans="1:10" ht="30" x14ac:dyDescent="0.25">
      <c r="A9" s="56" t="s">
        <v>3315</v>
      </c>
      <c r="B9" s="57" t="s">
        <v>6</v>
      </c>
      <c r="C9" s="57" t="s">
        <v>3349</v>
      </c>
      <c r="D9" s="57" t="s">
        <v>3316</v>
      </c>
      <c r="E9" s="57" t="s">
        <v>57</v>
      </c>
      <c r="F9" s="58" t="s">
        <v>3323</v>
      </c>
      <c r="G9" s="58" t="s">
        <v>3320</v>
      </c>
      <c r="H9" s="63" t="s">
        <v>3321</v>
      </c>
      <c r="I9" s="58" t="s">
        <v>3322</v>
      </c>
      <c r="J9" s="57"/>
    </row>
    <row r="10" spans="1:10" ht="30" x14ac:dyDescent="0.25">
      <c r="A10" s="56" t="s">
        <v>3315</v>
      </c>
      <c r="B10" s="57" t="s">
        <v>8</v>
      </c>
      <c r="C10" s="57" t="s">
        <v>3349</v>
      </c>
      <c r="D10" s="57" t="s">
        <v>3316</v>
      </c>
      <c r="E10" s="57" t="s">
        <v>57</v>
      </c>
      <c r="F10" s="58" t="s">
        <v>3319</v>
      </c>
      <c r="G10" s="58" t="s">
        <v>3320</v>
      </c>
      <c r="H10" s="63" t="s">
        <v>3321</v>
      </c>
      <c r="I10" s="58" t="s">
        <v>3322</v>
      </c>
      <c r="J10" s="57"/>
    </row>
    <row r="11" spans="1:10" ht="60" x14ac:dyDescent="0.25">
      <c r="A11" s="56" t="s">
        <v>3315</v>
      </c>
      <c r="B11" s="57" t="s">
        <v>9</v>
      </c>
      <c r="C11" s="57" t="s">
        <v>3349</v>
      </c>
      <c r="D11" s="64" t="s">
        <v>3325</v>
      </c>
      <c r="E11" s="65" t="s">
        <v>1173</v>
      </c>
      <c r="F11" s="59" t="s">
        <v>3326</v>
      </c>
      <c r="G11" s="62" t="s">
        <v>3327</v>
      </c>
      <c r="H11" s="66" t="s">
        <v>3328</v>
      </c>
      <c r="I11" s="62" t="s">
        <v>3329</v>
      </c>
      <c r="J11" s="57"/>
    </row>
    <row r="12" spans="1:10" ht="60" x14ac:dyDescent="0.25">
      <c r="A12" s="56" t="s">
        <v>3315</v>
      </c>
      <c r="B12" s="57" t="s">
        <v>1176</v>
      </c>
      <c r="C12" s="57" t="s">
        <v>3349</v>
      </c>
      <c r="D12" s="64" t="s">
        <v>3330</v>
      </c>
      <c r="E12" s="57" t="s">
        <v>57</v>
      </c>
      <c r="F12" s="58" t="s">
        <v>3317</v>
      </c>
      <c r="G12" s="62" t="s">
        <v>3331</v>
      </c>
      <c r="H12" s="66" t="s">
        <v>3328</v>
      </c>
      <c r="I12" s="62" t="s">
        <v>3332</v>
      </c>
      <c r="J12" s="57"/>
    </row>
    <row r="13" spans="1:10" ht="30" x14ac:dyDescent="0.25">
      <c r="A13" s="56" t="s">
        <v>3315</v>
      </c>
      <c r="B13" s="57" t="s">
        <v>10</v>
      </c>
      <c r="C13" s="57" t="s">
        <v>3349</v>
      </c>
      <c r="D13" s="57" t="s">
        <v>3316</v>
      </c>
      <c r="E13" s="57" t="s">
        <v>57</v>
      </c>
      <c r="F13" s="58" t="s">
        <v>3323</v>
      </c>
      <c r="G13" s="58" t="s">
        <v>3320</v>
      </c>
      <c r="H13" s="63" t="s">
        <v>3321</v>
      </c>
      <c r="I13" s="58" t="s">
        <v>3322</v>
      </c>
      <c r="J13" s="57"/>
    </row>
    <row r="14" spans="1:10" ht="30" x14ac:dyDescent="0.25">
      <c r="A14" s="56" t="s">
        <v>3315</v>
      </c>
      <c r="B14" s="57" t="s">
        <v>3222</v>
      </c>
      <c r="C14" s="57" t="s">
        <v>3349</v>
      </c>
      <c r="D14" s="57" t="s">
        <v>3316</v>
      </c>
      <c r="E14" s="57" t="s">
        <v>57</v>
      </c>
      <c r="F14" s="58" t="s">
        <v>3319</v>
      </c>
      <c r="G14" s="58" t="s">
        <v>3320</v>
      </c>
      <c r="H14" s="63" t="s">
        <v>3321</v>
      </c>
      <c r="I14" s="58" t="s">
        <v>3322</v>
      </c>
      <c r="J14" s="57"/>
    </row>
    <row r="15" spans="1:10" ht="30" x14ac:dyDescent="0.25">
      <c r="A15" s="56" t="s">
        <v>3315</v>
      </c>
      <c r="B15" s="57" t="s">
        <v>3223</v>
      </c>
      <c r="C15" s="57" t="s">
        <v>3349</v>
      </c>
      <c r="D15" s="57" t="s">
        <v>3316</v>
      </c>
      <c r="E15" s="57" t="s">
        <v>57</v>
      </c>
      <c r="F15" s="58" t="s">
        <v>3323</v>
      </c>
      <c r="G15" s="58" t="s">
        <v>3320</v>
      </c>
      <c r="H15" s="63" t="s">
        <v>3321</v>
      </c>
      <c r="I15" s="58" t="s">
        <v>3322</v>
      </c>
      <c r="J15" s="57"/>
    </row>
    <row r="16" spans="1:10" ht="30" x14ac:dyDescent="0.25">
      <c r="A16" s="56" t="s">
        <v>3315</v>
      </c>
      <c r="B16" s="57" t="s">
        <v>3224</v>
      </c>
      <c r="C16" s="57" t="s">
        <v>3349</v>
      </c>
      <c r="D16" s="57" t="s">
        <v>3316</v>
      </c>
      <c r="E16" s="57" t="s">
        <v>57</v>
      </c>
      <c r="F16" s="58" t="s">
        <v>3323</v>
      </c>
      <c r="G16" s="58" t="s">
        <v>3320</v>
      </c>
      <c r="H16" s="63" t="s">
        <v>3321</v>
      </c>
      <c r="I16" s="58" t="s">
        <v>3322</v>
      </c>
      <c r="J16" s="57"/>
    </row>
    <row r="17" spans="1:10" ht="45" x14ac:dyDescent="0.25">
      <c r="A17" s="56" t="s">
        <v>3315</v>
      </c>
      <c r="B17" s="57" t="s">
        <v>7</v>
      </c>
      <c r="C17" s="57" t="s">
        <v>3349</v>
      </c>
      <c r="D17" s="57" t="s">
        <v>3316</v>
      </c>
      <c r="E17" s="65" t="s">
        <v>1173</v>
      </c>
      <c r="F17" s="59" t="s">
        <v>3326</v>
      </c>
      <c r="G17" s="59" t="s">
        <v>3305</v>
      </c>
      <c r="H17" s="60" t="s">
        <v>3305</v>
      </c>
      <c r="I17" s="61" t="s">
        <v>3318</v>
      </c>
      <c r="J17" s="62" t="s">
        <v>3351</v>
      </c>
    </row>
    <row r="18" spans="1:10" ht="30" x14ac:dyDescent="0.25">
      <c r="A18" s="56" t="s">
        <v>3315</v>
      </c>
      <c r="B18" s="57" t="s">
        <v>1183</v>
      </c>
      <c r="C18" s="57" t="s">
        <v>3349</v>
      </c>
      <c r="D18" s="57" t="s">
        <v>3316</v>
      </c>
      <c r="E18" s="57" t="s">
        <v>57</v>
      </c>
      <c r="F18" s="58" t="s">
        <v>3319</v>
      </c>
      <c r="G18" s="58" t="s">
        <v>3320</v>
      </c>
      <c r="H18" s="63" t="s">
        <v>3321</v>
      </c>
      <c r="I18" s="58" t="s">
        <v>3322</v>
      </c>
      <c r="J18" s="57"/>
    </row>
    <row r="19" spans="1:10" ht="45" x14ac:dyDescent="0.25">
      <c r="A19" s="56" t="s">
        <v>3315</v>
      </c>
      <c r="B19" s="57" t="s">
        <v>1181</v>
      </c>
      <c r="C19" s="57" t="s">
        <v>3349</v>
      </c>
      <c r="D19" s="64" t="s">
        <v>3330</v>
      </c>
      <c r="E19" s="57" t="s">
        <v>57</v>
      </c>
      <c r="F19" s="58" t="s">
        <v>3317</v>
      </c>
      <c r="G19" s="62" t="s">
        <v>3333</v>
      </c>
      <c r="H19" s="66" t="s">
        <v>3328</v>
      </c>
      <c r="I19" s="62" t="s">
        <v>3334</v>
      </c>
      <c r="J19" s="57"/>
    </row>
    <row r="20" spans="1:10" ht="45" x14ac:dyDescent="0.25">
      <c r="A20" s="56" t="s">
        <v>3315</v>
      </c>
      <c r="B20" s="57" t="s">
        <v>1180</v>
      </c>
      <c r="C20" s="57" t="s">
        <v>3349</v>
      </c>
      <c r="D20" s="64" t="s">
        <v>3330</v>
      </c>
      <c r="E20" s="65" t="s">
        <v>1173</v>
      </c>
      <c r="F20" s="59" t="s">
        <v>3326</v>
      </c>
      <c r="G20" s="62" t="s">
        <v>3333</v>
      </c>
      <c r="H20" s="66" t="s">
        <v>3328</v>
      </c>
      <c r="I20" s="62" t="s">
        <v>3335</v>
      </c>
      <c r="J20" s="57"/>
    </row>
    <row r="21" spans="1:10" ht="45" x14ac:dyDescent="0.25">
      <c r="A21" s="56" t="s">
        <v>3315</v>
      </c>
      <c r="B21" s="57" t="s">
        <v>11</v>
      </c>
      <c r="C21" s="57" t="s">
        <v>3349</v>
      </c>
      <c r="D21" s="64" t="s">
        <v>3336</v>
      </c>
      <c r="E21" s="57" t="s">
        <v>57</v>
      </c>
      <c r="F21" s="58" t="s">
        <v>3317</v>
      </c>
      <c r="G21" s="62" t="s">
        <v>3337</v>
      </c>
      <c r="H21" s="66" t="s">
        <v>3328</v>
      </c>
      <c r="I21" s="66" t="s">
        <v>3338</v>
      </c>
      <c r="J21" s="57"/>
    </row>
    <row r="22" spans="1:10" ht="45" x14ac:dyDescent="0.25">
      <c r="A22" s="56" t="s">
        <v>3315</v>
      </c>
      <c r="B22" s="57" t="s">
        <v>12</v>
      </c>
      <c r="C22" s="57" t="s">
        <v>3349</v>
      </c>
      <c r="D22" s="64" t="s">
        <v>3336</v>
      </c>
      <c r="E22" s="57" t="s">
        <v>57</v>
      </c>
      <c r="F22" s="58" t="s">
        <v>3317</v>
      </c>
      <c r="G22" s="62" t="s">
        <v>3337</v>
      </c>
      <c r="H22" s="66" t="s">
        <v>3328</v>
      </c>
      <c r="I22" s="66" t="s">
        <v>3338</v>
      </c>
      <c r="J22" s="57"/>
    </row>
    <row r="23" spans="1:10" ht="45" x14ac:dyDescent="0.25">
      <c r="A23" s="56" t="s">
        <v>3315</v>
      </c>
      <c r="B23" s="57" t="s">
        <v>1119</v>
      </c>
      <c r="C23" s="57" t="s">
        <v>3349</v>
      </c>
      <c r="D23" s="64" t="s">
        <v>3336</v>
      </c>
      <c r="E23" s="65" t="s">
        <v>1173</v>
      </c>
      <c r="F23" s="59" t="s">
        <v>3326</v>
      </c>
      <c r="G23" s="62" t="s">
        <v>3339</v>
      </c>
      <c r="H23" s="66" t="s">
        <v>3328</v>
      </c>
      <c r="I23" s="66" t="s">
        <v>3340</v>
      </c>
      <c r="J23" s="57"/>
    </row>
    <row r="24" spans="1:10" ht="30" x14ac:dyDescent="0.25">
      <c r="A24" s="56" t="s">
        <v>3315</v>
      </c>
      <c r="B24" s="57" t="s">
        <v>13</v>
      </c>
      <c r="C24" s="57" t="s">
        <v>3349</v>
      </c>
      <c r="D24" s="57" t="s">
        <v>3316</v>
      </c>
      <c r="E24" s="57" t="s">
        <v>57</v>
      </c>
      <c r="F24" s="58" t="s">
        <v>3323</v>
      </c>
      <c r="G24" s="58" t="s">
        <v>3320</v>
      </c>
      <c r="H24" s="63" t="s">
        <v>3321</v>
      </c>
      <c r="I24" s="58" t="s">
        <v>3322</v>
      </c>
      <c r="J24" s="57"/>
    </row>
    <row r="25" spans="1:10" ht="30" x14ac:dyDescent="0.25">
      <c r="A25" s="56" t="s">
        <v>3315</v>
      </c>
      <c r="B25" s="57" t="s">
        <v>14</v>
      </c>
      <c r="C25" s="57" t="s">
        <v>3349</v>
      </c>
      <c r="D25" s="57" t="s">
        <v>3316</v>
      </c>
      <c r="E25" s="57" t="s">
        <v>57</v>
      </c>
      <c r="F25" s="58" t="s">
        <v>3323</v>
      </c>
      <c r="G25" s="58" t="s">
        <v>3320</v>
      </c>
      <c r="H25" s="63" t="s">
        <v>3321</v>
      </c>
      <c r="I25" s="58" t="s">
        <v>3322</v>
      </c>
      <c r="J25" s="57"/>
    </row>
    <row r="26" spans="1:10" ht="30" x14ac:dyDescent="0.25">
      <c r="A26" s="56" t="s">
        <v>3315</v>
      </c>
      <c r="B26" s="57" t="s">
        <v>15</v>
      </c>
      <c r="C26" s="57" t="s">
        <v>3349</v>
      </c>
      <c r="D26" s="57" t="s">
        <v>3316</v>
      </c>
      <c r="E26" s="57" t="s">
        <v>57</v>
      </c>
      <c r="F26" s="58" t="s">
        <v>3323</v>
      </c>
      <c r="G26" s="58" t="s">
        <v>3320</v>
      </c>
      <c r="H26" s="63" t="s">
        <v>3321</v>
      </c>
      <c r="I26" s="58" t="s">
        <v>3322</v>
      </c>
      <c r="J26" s="57"/>
    </row>
    <row r="27" spans="1:10" ht="30" x14ac:dyDescent="0.25">
      <c r="A27" s="56" t="s">
        <v>3315</v>
      </c>
      <c r="B27" s="57" t="s">
        <v>16</v>
      </c>
      <c r="C27" s="57" t="s">
        <v>3349</v>
      </c>
      <c r="D27" s="57" t="s">
        <v>3316</v>
      </c>
      <c r="E27" s="57" t="s">
        <v>57</v>
      </c>
      <c r="F27" s="58" t="s">
        <v>3323</v>
      </c>
      <c r="G27" s="58" t="s">
        <v>3320</v>
      </c>
      <c r="H27" s="63" t="s">
        <v>3321</v>
      </c>
      <c r="I27" s="58" t="s">
        <v>3322</v>
      </c>
      <c r="J27" s="57"/>
    </row>
    <row r="28" spans="1:10" ht="30" x14ac:dyDescent="0.25">
      <c r="A28" s="56" t="s">
        <v>3315</v>
      </c>
      <c r="B28" s="57" t="s">
        <v>17</v>
      </c>
      <c r="C28" s="57" t="s">
        <v>3349</v>
      </c>
      <c r="D28" s="57" t="s">
        <v>3316</v>
      </c>
      <c r="E28" s="57" t="s">
        <v>57</v>
      </c>
      <c r="F28" s="58" t="s">
        <v>3323</v>
      </c>
      <c r="G28" s="58" t="s">
        <v>3320</v>
      </c>
      <c r="H28" s="63" t="s">
        <v>3321</v>
      </c>
      <c r="I28" s="58" t="s">
        <v>3322</v>
      </c>
      <c r="J28" s="57"/>
    </row>
    <row r="29" spans="1:10" ht="30" x14ac:dyDescent="0.25">
      <c r="A29" s="56" t="s">
        <v>3315</v>
      </c>
      <c r="B29" s="57" t="s">
        <v>18</v>
      </c>
      <c r="C29" s="57" t="s">
        <v>3349</v>
      </c>
      <c r="D29" s="57" t="s">
        <v>3316</v>
      </c>
      <c r="E29" s="57" t="s">
        <v>57</v>
      </c>
      <c r="F29" s="58" t="s">
        <v>3323</v>
      </c>
      <c r="G29" s="62" t="s">
        <v>3324</v>
      </c>
      <c r="H29" s="63" t="s">
        <v>3321</v>
      </c>
      <c r="I29" s="58" t="s">
        <v>3322</v>
      </c>
      <c r="J29" s="57"/>
    </row>
    <row r="30" spans="1:10" ht="60" x14ac:dyDescent="0.25">
      <c r="A30" s="56" t="s">
        <v>3315</v>
      </c>
      <c r="B30" s="57" t="s">
        <v>3225</v>
      </c>
      <c r="C30" s="57" t="s">
        <v>3349</v>
      </c>
      <c r="D30" s="64" t="s">
        <v>3325</v>
      </c>
      <c r="E30" s="57" t="s">
        <v>57</v>
      </c>
      <c r="F30" s="58" t="s">
        <v>3341</v>
      </c>
      <c r="G30" s="62" t="s">
        <v>3342</v>
      </c>
      <c r="H30" s="66" t="s">
        <v>3328</v>
      </c>
      <c r="I30" s="66" t="s">
        <v>3343</v>
      </c>
      <c r="J30" s="57"/>
    </row>
    <row r="31" spans="1:10" ht="60" x14ac:dyDescent="0.25">
      <c r="A31" s="56" t="s">
        <v>3315</v>
      </c>
      <c r="B31" s="57" t="s">
        <v>3226</v>
      </c>
      <c r="C31" s="57" t="s">
        <v>3349</v>
      </c>
      <c r="D31" s="64" t="s">
        <v>3325</v>
      </c>
      <c r="E31" s="57" t="s">
        <v>57</v>
      </c>
      <c r="F31" s="58" t="s">
        <v>3341</v>
      </c>
      <c r="G31" s="62" t="s">
        <v>3342</v>
      </c>
      <c r="H31" s="66" t="s">
        <v>3328</v>
      </c>
      <c r="I31" s="66" t="s">
        <v>3343</v>
      </c>
      <c r="J31" s="57"/>
    </row>
    <row r="32" spans="1:10" ht="30" x14ac:dyDescent="0.25">
      <c r="A32" s="56" t="s">
        <v>3315</v>
      </c>
      <c r="B32" s="57" t="s">
        <v>19</v>
      </c>
      <c r="C32" s="57" t="s">
        <v>3349</v>
      </c>
      <c r="D32" s="57" t="s">
        <v>3316</v>
      </c>
      <c r="E32" s="57" t="s">
        <v>57</v>
      </c>
      <c r="F32" s="58" t="s">
        <v>3323</v>
      </c>
      <c r="G32" s="58" t="s">
        <v>3320</v>
      </c>
      <c r="H32" s="63" t="s">
        <v>3321</v>
      </c>
      <c r="I32" s="58" t="s">
        <v>3322</v>
      </c>
      <c r="J32" s="57"/>
    </row>
    <row r="33" spans="1:10" ht="30" x14ac:dyDescent="0.25">
      <c r="A33" s="67" t="s">
        <v>3315</v>
      </c>
      <c r="B33" s="57" t="s">
        <v>20</v>
      </c>
      <c r="C33" s="57" t="s">
        <v>3349</v>
      </c>
      <c r="D33" s="68" t="s">
        <v>3316</v>
      </c>
      <c r="E33" s="68" t="s">
        <v>57</v>
      </c>
      <c r="F33" s="58" t="s">
        <v>3323</v>
      </c>
      <c r="G33" s="69" t="s">
        <v>3320</v>
      </c>
      <c r="H33" s="70" t="s">
        <v>3321</v>
      </c>
      <c r="I33" s="58" t="s">
        <v>3322</v>
      </c>
      <c r="J33" s="68"/>
    </row>
    <row r="34" spans="1:10" ht="30" x14ac:dyDescent="0.25">
      <c r="A34" s="56" t="s">
        <v>3344</v>
      </c>
      <c r="B34" s="57" t="s">
        <v>21</v>
      </c>
      <c r="C34" s="57" t="s">
        <v>3349</v>
      </c>
      <c r="D34" s="57" t="s">
        <v>3316</v>
      </c>
      <c r="E34" s="57" t="s">
        <v>57</v>
      </c>
      <c r="F34" s="58" t="s">
        <v>3319</v>
      </c>
      <c r="G34" s="58" t="s">
        <v>3320</v>
      </c>
      <c r="H34" s="63" t="s">
        <v>3321</v>
      </c>
      <c r="I34" s="58" t="s">
        <v>3322</v>
      </c>
      <c r="J34" s="57"/>
    </row>
    <row r="35" spans="1:10" ht="30" x14ac:dyDescent="0.25">
      <c r="A35" s="56" t="s">
        <v>3344</v>
      </c>
      <c r="B35" s="57" t="s">
        <v>0</v>
      </c>
      <c r="C35" s="57" t="s">
        <v>3349</v>
      </c>
      <c r="D35" s="57" t="s">
        <v>3316</v>
      </c>
      <c r="E35" s="57" t="s">
        <v>57</v>
      </c>
      <c r="F35" s="58" t="s">
        <v>3319</v>
      </c>
      <c r="G35" s="58" t="s">
        <v>3320</v>
      </c>
      <c r="H35" s="63" t="s">
        <v>3321</v>
      </c>
      <c r="I35" s="58" t="s">
        <v>3322</v>
      </c>
      <c r="J35" s="57"/>
    </row>
    <row r="36" spans="1:10" ht="30" x14ac:dyDescent="0.25">
      <c r="A36" s="56" t="s">
        <v>3344</v>
      </c>
      <c r="B36" s="57" t="s">
        <v>1</v>
      </c>
      <c r="C36" s="57" t="s">
        <v>3349</v>
      </c>
      <c r="D36" s="57" t="s">
        <v>3316</v>
      </c>
      <c r="E36" s="57" t="s">
        <v>57</v>
      </c>
      <c r="F36" s="58" t="s">
        <v>3323</v>
      </c>
      <c r="G36" s="58" t="s">
        <v>3320</v>
      </c>
      <c r="H36" s="63" t="s">
        <v>3321</v>
      </c>
      <c r="I36" s="58" t="s">
        <v>3322</v>
      </c>
      <c r="J36" s="57"/>
    </row>
    <row r="37" spans="1:10" ht="30" x14ac:dyDescent="0.25">
      <c r="A37" s="56" t="s">
        <v>3344</v>
      </c>
      <c r="B37" s="57" t="s">
        <v>2</v>
      </c>
      <c r="C37" s="57" t="s">
        <v>3349</v>
      </c>
      <c r="D37" s="57" t="s">
        <v>3316</v>
      </c>
      <c r="E37" s="57" t="s">
        <v>57</v>
      </c>
      <c r="F37" s="58" t="s">
        <v>3323</v>
      </c>
      <c r="G37" s="58" t="s">
        <v>3320</v>
      </c>
      <c r="H37" s="63" t="s">
        <v>3321</v>
      </c>
      <c r="I37" s="58" t="s">
        <v>3322</v>
      </c>
      <c r="J37" s="57"/>
    </row>
    <row r="38" spans="1:10" ht="30" x14ac:dyDescent="0.25">
      <c r="A38" s="56" t="s">
        <v>3344</v>
      </c>
      <c r="B38" s="57" t="s">
        <v>3</v>
      </c>
      <c r="C38" s="57" t="s">
        <v>3349</v>
      </c>
      <c r="D38" s="57" t="s">
        <v>3316</v>
      </c>
      <c r="E38" s="57" t="s">
        <v>57</v>
      </c>
      <c r="F38" s="58" t="s">
        <v>3323</v>
      </c>
      <c r="G38" s="62" t="s">
        <v>3324</v>
      </c>
      <c r="H38" s="63" t="s">
        <v>3321</v>
      </c>
      <c r="I38" s="58" t="s">
        <v>3322</v>
      </c>
      <c r="J38" s="57"/>
    </row>
    <row r="39" spans="1:10" ht="30" x14ac:dyDescent="0.25">
      <c r="A39" s="56" t="s">
        <v>3344</v>
      </c>
      <c r="B39" s="57" t="s">
        <v>4</v>
      </c>
      <c r="C39" s="57" t="s">
        <v>3349</v>
      </c>
      <c r="D39" s="57" t="s">
        <v>3316</v>
      </c>
      <c r="E39" s="57" t="s">
        <v>57</v>
      </c>
      <c r="F39" s="58" t="s">
        <v>3323</v>
      </c>
      <c r="G39" s="58" t="s">
        <v>3320</v>
      </c>
      <c r="H39" s="63" t="s">
        <v>3321</v>
      </c>
      <c r="I39" s="58" t="s">
        <v>3322</v>
      </c>
      <c r="J39" s="57"/>
    </row>
    <row r="40" spans="1:10" ht="30" x14ac:dyDescent="0.25">
      <c r="A40" s="56" t="s">
        <v>3344</v>
      </c>
      <c r="B40" s="57" t="s">
        <v>5</v>
      </c>
      <c r="C40" s="57" t="s">
        <v>3349</v>
      </c>
      <c r="D40" s="57" t="s">
        <v>3316</v>
      </c>
      <c r="E40" s="57" t="s">
        <v>57</v>
      </c>
      <c r="F40" s="58" t="s">
        <v>3323</v>
      </c>
      <c r="G40" s="58" t="s">
        <v>3320</v>
      </c>
      <c r="H40" s="63" t="s">
        <v>3321</v>
      </c>
      <c r="I40" s="58" t="s">
        <v>3322</v>
      </c>
      <c r="J40" s="57"/>
    </row>
    <row r="41" spans="1:10" ht="30" x14ac:dyDescent="0.25">
      <c r="A41" s="56" t="s">
        <v>3344</v>
      </c>
      <c r="B41" s="57" t="s">
        <v>6</v>
      </c>
      <c r="C41" s="57" t="s">
        <v>3349</v>
      </c>
      <c r="D41" s="57" t="s">
        <v>3316</v>
      </c>
      <c r="E41" s="57" t="s">
        <v>57</v>
      </c>
      <c r="F41" s="58" t="s">
        <v>3323</v>
      </c>
      <c r="G41" s="58" t="s">
        <v>3320</v>
      </c>
      <c r="H41" s="63" t="s">
        <v>3321</v>
      </c>
      <c r="I41" s="58" t="s">
        <v>3322</v>
      </c>
      <c r="J41" s="68"/>
    </row>
    <row r="42" spans="1:10" ht="45" x14ac:dyDescent="0.25">
      <c r="A42" s="56" t="s">
        <v>3345</v>
      </c>
      <c r="B42" s="58" t="s">
        <v>22</v>
      </c>
      <c r="C42" s="57" t="s">
        <v>3349</v>
      </c>
      <c r="D42" s="71" t="s">
        <v>3330</v>
      </c>
      <c r="E42" s="72" t="s">
        <v>1173</v>
      </c>
      <c r="F42" s="73" t="s">
        <v>3326</v>
      </c>
      <c r="G42" s="62" t="s">
        <v>3339</v>
      </c>
      <c r="H42" s="66" t="s">
        <v>3328</v>
      </c>
      <c r="I42" s="62" t="s">
        <v>3346</v>
      </c>
      <c r="J42" s="57"/>
    </row>
    <row r="43" spans="1:10" ht="30" x14ac:dyDescent="0.25">
      <c r="A43" s="56" t="s">
        <v>3345</v>
      </c>
      <c r="B43" s="58" t="s">
        <v>3215</v>
      </c>
      <c r="C43" s="57" t="s">
        <v>3349</v>
      </c>
      <c r="D43" s="57" t="s">
        <v>3316</v>
      </c>
      <c r="E43" s="57" t="s">
        <v>57</v>
      </c>
      <c r="F43" s="58" t="s">
        <v>3323</v>
      </c>
      <c r="G43" s="58" t="s">
        <v>3320</v>
      </c>
      <c r="H43" s="63" t="s">
        <v>3321</v>
      </c>
      <c r="I43" s="58" t="s">
        <v>3322</v>
      </c>
      <c r="J43" s="57"/>
    </row>
    <row r="44" spans="1:10" ht="30" x14ac:dyDescent="0.25">
      <c r="A44" s="56" t="s">
        <v>3345</v>
      </c>
      <c r="B44" s="58" t="s">
        <v>3213</v>
      </c>
      <c r="C44" s="57" t="s">
        <v>3349</v>
      </c>
      <c r="D44" s="57" t="s">
        <v>3316</v>
      </c>
      <c r="E44" s="57" t="s">
        <v>57</v>
      </c>
      <c r="F44" s="58" t="s">
        <v>3323</v>
      </c>
      <c r="G44" s="58" t="s">
        <v>3320</v>
      </c>
      <c r="H44" s="63" t="s">
        <v>3321</v>
      </c>
      <c r="I44" s="58" t="s">
        <v>3322</v>
      </c>
      <c r="J44" s="57"/>
    </row>
    <row r="45" spans="1:10" ht="30" x14ac:dyDescent="0.25">
      <c r="A45" s="56" t="s">
        <v>3345</v>
      </c>
      <c r="B45" s="58" t="s">
        <v>3214</v>
      </c>
      <c r="C45" s="57" t="s">
        <v>3349</v>
      </c>
      <c r="D45" s="57" t="s">
        <v>3316</v>
      </c>
      <c r="E45" s="57" t="s">
        <v>57</v>
      </c>
      <c r="F45" s="58" t="s">
        <v>3323</v>
      </c>
      <c r="G45" s="58" t="s">
        <v>3320</v>
      </c>
      <c r="H45" s="63" t="s">
        <v>3321</v>
      </c>
      <c r="I45" s="58" t="s">
        <v>3322</v>
      </c>
      <c r="J45" s="57"/>
    </row>
    <row r="46" spans="1:10" ht="30" x14ac:dyDescent="0.25">
      <c r="A46" s="56" t="s">
        <v>3345</v>
      </c>
      <c r="B46" s="58" t="s">
        <v>3216</v>
      </c>
      <c r="C46" s="57" t="s">
        <v>3349</v>
      </c>
      <c r="D46" s="57" t="s">
        <v>3316</v>
      </c>
      <c r="E46" s="57" t="s">
        <v>57</v>
      </c>
      <c r="F46" s="58" t="s">
        <v>3323</v>
      </c>
      <c r="G46" s="62" t="s">
        <v>3324</v>
      </c>
      <c r="H46" s="63" t="s">
        <v>3321</v>
      </c>
      <c r="I46" s="58" t="s">
        <v>3322</v>
      </c>
      <c r="J46" s="57"/>
    </row>
    <row r="47" spans="1:10" ht="30" x14ac:dyDescent="0.25">
      <c r="A47" s="56" t="s">
        <v>3345</v>
      </c>
      <c r="B47" s="58" t="s">
        <v>3217</v>
      </c>
      <c r="C47" s="57" t="s">
        <v>3349</v>
      </c>
      <c r="D47" s="57" t="s">
        <v>3316</v>
      </c>
      <c r="E47" s="57" t="s">
        <v>57</v>
      </c>
      <c r="F47" s="58" t="s">
        <v>3323</v>
      </c>
      <c r="G47" s="58" t="s">
        <v>3320</v>
      </c>
      <c r="H47" s="63" t="s">
        <v>3321</v>
      </c>
      <c r="I47" s="58" t="s">
        <v>3322</v>
      </c>
      <c r="J47" s="57"/>
    </row>
    <row r="48" spans="1:10" ht="30" x14ac:dyDescent="0.25">
      <c r="A48" s="56" t="s">
        <v>3345</v>
      </c>
      <c r="B48" s="58" t="s">
        <v>3218</v>
      </c>
      <c r="C48" s="57" t="s">
        <v>3349</v>
      </c>
      <c r="D48" s="57" t="s">
        <v>3316</v>
      </c>
      <c r="E48" s="57" t="s">
        <v>57</v>
      </c>
      <c r="F48" s="58" t="s">
        <v>3323</v>
      </c>
      <c r="G48" s="58" t="s">
        <v>3320</v>
      </c>
      <c r="H48" s="63" t="s">
        <v>3321</v>
      </c>
      <c r="I48" s="58" t="s">
        <v>3322</v>
      </c>
      <c r="J48" s="57"/>
    </row>
    <row r="49" spans="1:10" ht="30" x14ac:dyDescent="0.25">
      <c r="A49" s="56" t="s">
        <v>3345</v>
      </c>
      <c r="B49" s="58" t="s">
        <v>3219</v>
      </c>
      <c r="C49" s="57" t="s">
        <v>3349</v>
      </c>
      <c r="D49" s="57" t="s">
        <v>3316</v>
      </c>
      <c r="E49" s="57" t="s">
        <v>57</v>
      </c>
      <c r="F49" s="58" t="s">
        <v>3323</v>
      </c>
      <c r="G49" s="58" t="s">
        <v>3320</v>
      </c>
      <c r="H49" s="63" t="s">
        <v>3321</v>
      </c>
      <c r="I49" s="58" t="s">
        <v>3322</v>
      </c>
      <c r="J49" s="57"/>
    </row>
    <row r="50" spans="1:10" ht="30" x14ac:dyDescent="0.25">
      <c r="A50" s="56" t="s">
        <v>3345</v>
      </c>
      <c r="B50" s="58" t="s">
        <v>23</v>
      </c>
      <c r="C50" s="57" t="s">
        <v>3349</v>
      </c>
      <c r="D50" s="57" t="s">
        <v>3316</v>
      </c>
      <c r="E50" s="57" t="s">
        <v>57</v>
      </c>
      <c r="F50" s="58" t="s">
        <v>3323</v>
      </c>
      <c r="G50" s="58" t="s">
        <v>3320</v>
      </c>
      <c r="H50" s="63" t="s">
        <v>3321</v>
      </c>
      <c r="I50" s="58" t="s">
        <v>3322</v>
      </c>
      <c r="J50" s="57"/>
    </row>
    <row r="51" spans="1:10" ht="30" x14ac:dyDescent="0.25">
      <c r="A51" s="56" t="s">
        <v>3345</v>
      </c>
      <c r="B51" s="58" t="s">
        <v>1172</v>
      </c>
      <c r="C51" s="57" t="s">
        <v>3349</v>
      </c>
      <c r="D51" s="57" t="s">
        <v>3316</v>
      </c>
      <c r="E51" s="57" t="s">
        <v>57</v>
      </c>
      <c r="F51" s="58" t="s">
        <v>3323</v>
      </c>
      <c r="G51" s="58" t="s">
        <v>3320</v>
      </c>
      <c r="H51" s="63" t="s">
        <v>3321</v>
      </c>
      <c r="I51" s="58" t="s">
        <v>3322</v>
      </c>
      <c r="J51" s="57"/>
    </row>
    <row r="52" spans="1:10" ht="45" x14ac:dyDescent="0.25">
      <c r="A52" s="56" t="s">
        <v>3345</v>
      </c>
      <c r="B52" s="58" t="s">
        <v>24</v>
      </c>
      <c r="C52" s="57" t="s">
        <v>3349</v>
      </c>
      <c r="D52" s="71" t="s">
        <v>3330</v>
      </c>
      <c r="E52" s="72" t="s">
        <v>1173</v>
      </c>
      <c r="F52" s="73" t="s">
        <v>3326</v>
      </c>
      <c r="G52" s="62" t="s">
        <v>3339</v>
      </c>
      <c r="H52" s="66" t="s">
        <v>3328</v>
      </c>
      <c r="I52" s="62" t="s">
        <v>3346</v>
      </c>
      <c r="J52" s="57"/>
    </row>
    <row r="53" spans="1:10" ht="30" x14ac:dyDescent="0.25">
      <c r="A53" s="56" t="s">
        <v>3345</v>
      </c>
      <c r="B53" s="58" t="s">
        <v>3227</v>
      </c>
      <c r="C53" s="57" t="s">
        <v>3349</v>
      </c>
      <c r="D53" s="57" t="s">
        <v>3316</v>
      </c>
      <c r="E53" s="57" t="s">
        <v>57</v>
      </c>
      <c r="F53" s="58" t="s">
        <v>3323</v>
      </c>
      <c r="G53" s="58" t="s">
        <v>3320</v>
      </c>
      <c r="H53" s="63" t="s">
        <v>3321</v>
      </c>
      <c r="I53" s="58" t="s">
        <v>3322</v>
      </c>
      <c r="J53" s="57"/>
    </row>
    <row r="54" spans="1:10" ht="30" x14ac:dyDescent="0.25">
      <c r="A54" s="56" t="s">
        <v>3345</v>
      </c>
      <c r="B54" s="58" t="s">
        <v>25</v>
      </c>
      <c r="C54" s="57" t="s">
        <v>3349</v>
      </c>
      <c r="D54" s="57" t="s">
        <v>3316</v>
      </c>
      <c r="E54" s="57" t="s">
        <v>57</v>
      </c>
      <c r="F54" s="58" t="s">
        <v>3323</v>
      </c>
      <c r="G54" s="58" t="s">
        <v>3320</v>
      </c>
      <c r="H54" s="63" t="s">
        <v>3321</v>
      </c>
      <c r="I54" s="58" t="s">
        <v>3322</v>
      </c>
      <c r="J54" s="57"/>
    </row>
    <row r="55" spans="1:10" ht="30" x14ac:dyDescent="0.25">
      <c r="A55" s="56" t="s">
        <v>3345</v>
      </c>
      <c r="B55" s="58" t="s">
        <v>1182</v>
      </c>
      <c r="C55" s="57" t="s">
        <v>3349</v>
      </c>
      <c r="D55" s="57" t="s">
        <v>3316</v>
      </c>
      <c r="E55" s="57" t="s">
        <v>57</v>
      </c>
      <c r="F55" s="58" t="s">
        <v>3323</v>
      </c>
      <c r="G55" s="62" t="s">
        <v>3324</v>
      </c>
      <c r="H55" s="63" t="s">
        <v>3321</v>
      </c>
      <c r="I55" s="58" t="s">
        <v>3322</v>
      </c>
      <c r="J55" s="57"/>
    </row>
    <row r="56" spans="1:10" ht="30" x14ac:dyDescent="0.25">
      <c r="A56" s="56" t="s">
        <v>3345</v>
      </c>
      <c r="B56" s="58" t="s">
        <v>26</v>
      </c>
      <c r="C56" s="57" t="s">
        <v>3349</v>
      </c>
      <c r="D56" s="57" t="s">
        <v>3316</v>
      </c>
      <c r="E56" s="57" t="s">
        <v>57</v>
      </c>
      <c r="F56" s="58" t="s">
        <v>3323</v>
      </c>
      <c r="G56" s="58" t="s">
        <v>3320</v>
      </c>
      <c r="H56" s="63" t="s">
        <v>3321</v>
      </c>
      <c r="I56" s="58" t="s">
        <v>3322</v>
      </c>
      <c r="J56" s="57"/>
    </row>
    <row r="57" spans="1:10" ht="30" x14ac:dyDescent="0.25">
      <c r="A57" s="56" t="s">
        <v>3345</v>
      </c>
      <c r="B57" s="58" t="s">
        <v>27</v>
      </c>
      <c r="C57" s="57" t="s">
        <v>3349</v>
      </c>
      <c r="D57" s="57" t="s">
        <v>3316</v>
      </c>
      <c r="E57" s="57" t="s">
        <v>57</v>
      </c>
      <c r="F57" s="58" t="s">
        <v>3323</v>
      </c>
      <c r="G57" s="58" t="s">
        <v>3320</v>
      </c>
      <c r="H57" s="63" t="s">
        <v>3321</v>
      </c>
      <c r="I57" s="58" t="s">
        <v>3322</v>
      </c>
      <c r="J57" s="68"/>
    </row>
    <row r="58" spans="1:10" ht="30" x14ac:dyDescent="0.25">
      <c r="A58" s="56" t="s">
        <v>3347</v>
      </c>
      <c r="B58" s="58" t="s">
        <v>0</v>
      </c>
      <c r="C58" s="57" t="s">
        <v>3349</v>
      </c>
      <c r="D58" s="57" t="s">
        <v>3316</v>
      </c>
      <c r="E58" s="57" t="s">
        <v>57</v>
      </c>
      <c r="F58" s="58" t="s">
        <v>3319</v>
      </c>
      <c r="G58" s="58" t="s">
        <v>3320</v>
      </c>
      <c r="H58" s="63" t="s">
        <v>3321</v>
      </c>
      <c r="I58" s="58" t="s">
        <v>3322</v>
      </c>
      <c r="J58" s="57"/>
    </row>
    <row r="59" spans="1:10" ht="30" x14ac:dyDescent="0.25">
      <c r="A59" s="56" t="s">
        <v>3347</v>
      </c>
      <c r="B59" s="58" t="s">
        <v>1</v>
      </c>
      <c r="C59" s="57" t="s">
        <v>3349</v>
      </c>
      <c r="D59" s="57" t="s">
        <v>3316</v>
      </c>
      <c r="E59" s="57" t="s">
        <v>57</v>
      </c>
      <c r="F59" s="58" t="s">
        <v>3323</v>
      </c>
      <c r="G59" s="58" t="s">
        <v>3320</v>
      </c>
      <c r="H59" s="63" t="s">
        <v>3321</v>
      </c>
      <c r="I59" s="58" t="s">
        <v>3322</v>
      </c>
      <c r="J59" s="57"/>
    </row>
    <row r="60" spans="1:10" ht="30" x14ac:dyDescent="0.25">
      <c r="A60" s="56" t="s">
        <v>3347</v>
      </c>
      <c r="B60" s="58" t="s">
        <v>2</v>
      </c>
      <c r="C60" s="57" t="s">
        <v>3349</v>
      </c>
      <c r="D60" s="57" t="s">
        <v>3316</v>
      </c>
      <c r="E60" s="57" t="s">
        <v>57</v>
      </c>
      <c r="F60" s="58" t="s">
        <v>3323</v>
      </c>
      <c r="G60" s="58" t="s">
        <v>3320</v>
      </c>
      <c r="H60" s="63" t="s">
        <v>3321</v>
      </c>
      <c r="I60" s="58" t="s">
        <v>3322</v>
      </c>
      <c r="J60" s="57"/>
    </row>
    <row r="61" spans="1:10" ht="30" x14ac:dyDescent="0.25">
      <c r="A61" s="56" t="s">
        <v>3347</v>
      </c>
      <c r="B61" s="58" t="s">
        <v>3</v>
      </c>
      <c r="C61" s="57" t="s">
        <v>3349</v>
      </c>
      <c r="D61" s="57" t="s">
        <v>3316</v>
      </c>
      <c r="E61" s="57" t="s">
        <v>57</v>
      </c>
      <c r="F61" s="58" t="s">
        <v>3323</v>
      </c>
      <c r="G61" s="62" t="s">
        <v>3324</v>
      </c>
      <c r="H61" s="63" t="s">
        <v>3321</v>
      </c>
      <c r="I61" s="58" t="s">
        <v>3322</v>
      </c>
      <c r="J61" s="57"/>
    </row>
    <row r="62" spans="1:10" ht="30" x14ac:dyDescent="0.25">
      <c r="A62" s="56" t="s">
        <v>3347</v>
      </c>
      <c r="B62" s="58" t="s">
        <v>4</v>
      </c>
      <c r="C62" s="57" t="s">
        <v>3349</v>
      </c>
      <c r="D62" s="57" t="s">
        <v>3316</v>
      </c>
      <c r="E62" s="57" t="s">
        <v>57</v>
      </c>
      <c r="F62" s="58" t="s">
        <v>3323</v>
      </c>
      <c r="G62" s="58" t="s">
        <v>3320</v>
      </c>
      <c r="H62" s="63" t="s">
        <v>3321</v>
      </c>
      <c r="I62" s="58" t="s">
        <v>3322</v>
      </c>
      <c r="J62" s="57"/>
    </row>
    <row r="63" spans="1:10" ht="30" x14ac:dyDescent="0.25">
      <c r="A63" s="56" t="s">
        <v>3347</v>
      </c>
      <c r="B63" s="58" t="s">
        <v>5</v>
      </c>
      <c r="C63" s="57" t="s">
        <v>3349</v>
      </c>
      <c r="D63" s="57" t="s">
        <v>3316</v>
      </c>
      <c r="E63" s="57" t="s">
        <v>57</v>
      </c>
      <c r="F63" s="58" t="s">
        <v>3323</v>
      </c>
      <c r="G63" s="58" t="s">
        <v>3320</v>
      </c>
      <c r="H63" s="63" t="s">
        <v>3321</v>
      </c>
      <c r="I63" s="58" t="s">
        <v>3322</v>
      </c>
      <c r="J63" s="57"/>
    </row>
    <row r="64" spans="1:10" ht="30" x14ac:dyDescent="0.25">
      <c r="A64" s="56" t="s">
        <v>3347</v>
      </c>
      <c r="B64" s="58" t="s">
        <v>6</v>
      </c>
      <c r="C64" s="57" t="s">
        <v>3349</v>
      </c>
      <c r="D64" s="57" t="s">
        <v>3316</v>
      </c>
      <c r="E64" s="57" t="s">
        <v>57</v>
      </c>
      <c r="F64" s="58" t="s">
        <v>3323</v>
      </c>
      <c r="G64" s="58" t="s">
        <v>3320</v>
      </c>
      <c r="H64" s="63" t="s">
        <v>3321</v>
      </c>
      <c r="I64" s="58" t="s">
        <v>3322</v>
      </c>
      <c r="J64" s="68"/>
    </row>
    <row r="65" spans="1:10" ht="45" x14ac:dyDescent="0.25">
      <c r="A65" s="67" t="s">
        <v>3296</v>
      </c>
      <c r="B65" s="58" t="s">
        <v>1177</v>
      </c>
      <c r="C65" s="93" t="s">
        <v>3349</v>
      </c>
      <c r="D65" s="57" t="s">
        <v>3316</v>
      </c>
      <c r="E65" s="57" t="s">
        <v>57</v>
      </c>
      <c r="F65" s="58" t="s">
        <v>3319</v>
      </c>
      <c r="G65" s="58" t="s">
        <v>3320</v>
      </c>
      <c r="H65" s="63" t="s">
        <v>3321</v>
      </c>
      <c r="I65" s="58" t="s">
        <v>3322</v>
      </c>
      <c r="J65" s="74" t="s">
        <v>3352</v>
      </c>
    </row>
    <row r="66" spans="1:10" ht="45" x14ac:dyDescent="0.25">
      <c r="A66" s="67" t="s">
        <v>3296</v>
      </c>
      <c r="B66" s="58" t="s">
        <v>1178</v>
      </c>
      <c r="C66" s="93" t="s">
        <v>3349</v>
      </c>
      <c r="D66" s="57" t="s">
        <v>3316</v>
      </c>
      <c r="E66" s="65" t="s">
        <v>1173</v>
      </c>
      <c r="F66" s="75" t="s">
        <v>3326</v>
      </c>
      <c r="G66" s="59" t="s">
        <v>3305</v>
      </c>
      <c r="H66" s="60" t="s">
        <v>3305</v>
      </c>
      <c r="I66" s="60" t="s">
        <v>3305</v>
      </c>
      <c r="J66" s="74" t="s">
        <v>3353</v>
      </c>
    </row>
    <row r="67" spans="1:10" ht="45" x14ac:dyDescent="0.25">
      <c r="A67" s="67" t="s">
        <v>3296</v>
      </c>
      <c r="B67" s="58" t="s">
        <v>28</v>
      </c>
      <c r="C67" s="93" t="s">
        <v>3349</v>
      </c>
      <c r="D67" s="57" t="s">
        <v>3316</v>
      </c>
      <c r="E67" s="57" t="s">
        <v>57</v>
      </c>
      <c r="F67" s="58" t="s">
        <v>3319</v>
      </c>
      <c r="G67" s="58" t="s">
        <v>3320</v>
      </c>
      <c r="H67" s="63" t="s">
        <v>3321</v>
      </c>
      <c r="I67" s="58" t="s">
        <v>3322</v>
      </c>
      <c r="J67" s="74" t="s">
        <v>3354</v>
      </c>
    </row>
    <row r="68" spans="1:10" ht="60" x14ac:dyDescent="0.25">
      <c r="A68" s="67" t="s">
        <v>3296</v>
      </c>
      <c r="B68" s="58" t="s">
        <v>1121</v>
      </c>
      <c r="C68" s="93" t="s">
        <v>3349</v>
      </c>
      <c r="D68" s="57" t="s">
        <v>3316</v>
      </c>
      <c r="E68" s="65" t="s">
        <v>1173</v>
      </c>
      <c r="F68" s="75" t="s">
        <v>3326</v>
      </c>
      <c r="G68" s="59" t="s">
        <v>3305</v>
      </c>
      <c r="H68" s="60" t="s">
        <v>3305</v>
      </c>
      <c r="I68" s="60" t="s">
        <v>3305</v>
      </c>
      <c r="J68" s="74" t="s">
        <v>3355</v>
      </c>
    </row>
    <row r="69" spans="1:10" ht="30" x14ac:dyDescent="0.25">
      <c r="A69" s="67" t="s">
        <v>3296</v>
      </c>
      <c r="B69" s="58" t="s">
        <v>29</v>
      </c>
      <c r="C69" s="57" t="s">
        <v>3349</v>
      </c>
      <c r="D69" s="57" t="s">
        <v>3316</v>
      </c>
      <c r="E69" s="57" t="s">
        <v>57</v>
      </c>
      <c r="F69" s="58" t="s">
        <v>3319</v>
      </c>
      <c r="G69" s="62" t="s">
        <v>3324</v>
      </c>
      <c r="H69" s="63" t="s">
        <v>3321</v>
      </c>
      <c r="I69" s="58" t="s">
        <v>3322</v>
      </c>
      <c r="J69" s="58"/>
    </row>
    <row r="70" spans="1:10" ht="30" x14ac:dyDescent="0.25">
      <c r="A70" s="67" t="s">
        <v>3296</v>
      </c>
      <c r="B70" s="58" t="s">
        <v>30</v>
      </c>
      <c r="C70" s="57" t="s">
        <v>3305</v>
      </c>
      <c r="D70" s="57" t="s">
        <v>3316</v>
      </c>
      <c r="E70" s="65" t="s">
        <v>1173</v>
      </c>
      <c r="F70" s="75" t="s">
        <v>3326</v>
      </c>
      <c r="G70" s="59" t="s">
        <v>3305</v>
      </c>
      <c r="H70" s="60" t="s">
        <v>3305</v>
      </c>
      <c r="I70" s="60" t="s">
        <v>3305</v>
      </c>
      <c r="J70" s="58"/>
    </row>
    <row r="71" spans="1:10" ht="45" x14ac:dyDescent="0.25">
      <c r="A71" s="67" t="s">
        <v>3296</v>
      </c>
      <c r="B71" s="58" t="s">
        <v>31</v>
      </c>
      <c r="C71" s="93" t="s">
        <v>3349</v>
      </c>
      <c r="D71" s="57" t="s">
        <v>3316</v>
      </c>
      <c r="E71" s="57" t="s">
        <v>57</v>
      </c>
      <c r="F71" s="58" t="s">
        <v>3319</v>
      </c>
      <c r="G71" s="58" t="s">
        <v>3320</v>
      </c>
      <c r="H71" s="63" t="s">
        <v>3321</v>
      </c>
      <c r="I71" s="58" t="s">
        <v>3322</v>
      </c>
      <c r="J71" s="74" t="s">
        <v>3356</v>
      </c>
    </row>
    <row r="72" spans="1:10" ht="60" x14ac:dyDescent="0.25">
      <c r="A72" s="67" t="s">
        <v>3296</v>
      </c>
      <c r="B72" s="58" t="s">
        <v>1120</v>
      </c>
      <c r="C72" s="93" t="s">
        <v>3349</v>
      </c>
      <c r="D72" s="57" t="s">
        <v>3316</v>
      </c>
      <c r="E72" s="65" t="s">
        <v>1173</v>
      </c>
      <c r="F72" s="75" t="s">
        <v>3326</v>
      </c>
      <c r="G72" s="59" t="s">
        <v>3305</v>
      </c>
      <c r="H72" s="60" t="s">
        <v>3305</v>
      </c>
      <c r="I72" s="60" t="s">
        <v>3305</v>
      </c>
      <c r="J72" s="74" t="s">
        <v>3355</v>
      </c>
    </row>
    <row r="73" spans="1:10" x14ac:dyDescent="0.25">
      <c r="A73" s="67" t="s">
        <v>3296</v>
      </c>
      <c r="B73" s="58" t="s">
        <v>32</v>
      </c>
      <c r="C73" s="57" t="s">
        <v>3305</v>
      </c>
      <c r="D73" s="57" t="s">
        <v>3316</v>
      </c>
      <c r="E73" s="65" t="s">
        <v>1173</v>
      </c>
      <c r="F73" s="75" t="s">
        <v>3326</v>
      </c>
      <c r="G73" s="59" t="s">
        <v>3305</v>
      </c>
      <c r="H73" s="60" t="s">
        <v>3305</v>
      </c>
      <c r="I73" s="60" t="s">
        <v>3305</v>
      </c>
      <c r="J73" s="57"/>
    </row>
    <row r="74" spans="1:10" x14ac:dyDescent="0.25">
      <c r="A74" s="67" t="s">
        <v>3296</v>
      </c>
      <c r="B74" s="58" t="s">
        <v>33</v>
      </c>
      <c r="C74" s="57" t="s">
        <v>3305</v>
      </c>
      <c r="D74" s="57" t="s">
        <v>3316</v>
      </c>
      <c r="E74" s="65" t="s">
        <v>1173</v>
      </c>
      <c r="F74" s="75" t="s">
        <v>3326</v>
      </c>
      <c r="G74" s="59" t="s">
        <v>3305</v>
      </c>
      <c r="H74" s="60" t="s">
        <v>3305</v>
      </c>
      <c r="I74" s="60" t="s">
        <v>3305</v>
      </c>
      <c r="J74" s="57"/>
    </row>
    <row r="75" spans="1:10" ht="30" x14ac:dyDescent="0.25">
      <c r="A75" s="67" t="s">
        <v>3296</v>
      </c>
      <c r="B75" s="58" t="s">
        <v>36</v>
      </c>
      <c r="C75" s="57" t="s">
        <v>3305</v>
      </c>
      <c r="D75" s="57" t="s">
        <v>3316</v>
      </c>
      <c r="E75" s="65" t="s">
        <v>1173</v>
      </c>
      <c r="F75" s="75" t="s">
        <v>3326</v>
      </c>
      <c r="G75" s="59" t="s">
        <v>3305</v>
      </c>
      <c r="H75" s="60" t="s">
        <v>3305</v>
      </c>
      <c r="I75" s="60" t="s">
        <v>3305</v>
      </c>
      <c r="J75" s="57"/>
    </row>
    <row r="76" spans="1:10" ht="30" x14ac:dyDescent="0.25">
      <c r="A76" s="67" t="s">
        <v>3296</v>
      </c>
      <c r="B76" s="58" t="s">
        <v>34</v>
      </c>
      <c r="C76" s="57" t="s">
        <v>3305</v>
      </c>
      <c r="D76" s="57" t="s">
        <v>3316</v>
      </c>
      <c r="E76" s="65" t="s">
        <v>1173</v>
      </c>
      <c r="F76" s="75" t="s">
        <v>3326</v>
      </c>
      <c r="G76" s="59" t="s">
        <v>3305</v>
      </c>
      <c r="H76" s="60" t="s">
        <v>3305</v>
      </c>
      <c r="I76" s="60" t="s">
        <v>3305</v>
      </c>
      <c r="J76" s="57"/>
    </row>
    <row r="77" spans="1:10" x14ac:dyDescent="0.25">
      <c r="A77" s="67" t="s">
        <v>3296</v>
      </c>
      <c r="B77" s="58" t="s">
        <v>35</v>
      </c>
      <c r="C77" s="57" t="s">
        <v>3305</v>
      </c>
      <c r="D77" s="57" t="s">
        <v>3316</v>
      </c>
      <c r="E77" s="65" t="s">
        <v>1173</v>
      </c>
      <c r="F77" s="75" t="s">
        <v>3326</v>
      </c>
      <c r="G77" s="59" t="s">
        <v>3305</v>
      </c>
      <c r="H77" s="60" t="s">
        <v>3305</v>
      </c>
      <c r="I77" s="60" t="s">
        <v>3305</v>
      </c>
      <c r="J77" s="57"/>
    </row>
    <row r="78" spans="1:10" ht="30" x14ac:dyDescent="0.25">
      <c r="A78" s="67" t="s">
        <v>3296</v>
      </c>
      <c r="B78" s="58" t="s">
        <v>37</v>
      </c>
      <c r="C78" s="57" t="s">
        <v>3305</v>
      </c>
      <c r="D78" s="57" t="s">
        <v>3316</v>
      </c>
      <c r="E78" s="65" t="s">
        <v>1173</v>
      </c>
      <c r="F78" s="75" t="s">
        <v>3326</v>
      </c>
      <c r="G78" s="59" t="s">
        <v>3305</v>
      </c>
      <c r="H78" s="60" t="s">
        <v>3305</v>
      </c>
      <c r="I78" s="60" t="s">
        <v>3305</v>
      </c>
      <c r="J78" s="57"/>
    </row>
    <row r="79" spans="1:10" ht="30" x14ac:dyDescent="0.25">
      <c r="A79" s="67" t="s">
        <v>3296</v>
      </c>
      <c r="B79" s="58" t="s">
        <v>38</v>
      </c>
      <c r="C79" s="57" t="s">
        <v>3305</v>
      </c>
      <c r="D79" s="57" t="s">
        <v>3316</v>
      </c>
      <c r="E79" s="65" t="s">
        <v>1173</v>
      </c>
      <c r="F79" s="75" t="s">
        <v>3326</v>
      </c>
      <c r="G79" s="59" t="s">
        <v>3305</v>
      </c>
      <c r="H79" s="60" t="s">
        <v>3305</v>
      </c>
      <c r="I79" s="60" t="s">
        <v>3305</v>
      </c>
      <c r="J79" s="57"/>
    </row>
    <row r="80" spans="1:10" x14ac:dyDescent="0.25">
      <c r="A80" s="67" t="s">
        <v>3296</v>
      </c>
      <c r="B80" s="58" t="s">
        <v>39</v>
      </c>
      <c r="C80" s="57" t="s">
        <v>3305</v>
      </c>
      <c r="D80" s="57" t="s">
        <v>3316</v>
      </c>
      <c r="E80" s="65" t="s">
        <v>1173</v>
      </c>
      <c r="F80" s="75" t="s">
        <v>3326</v>
      </c>
      <c r="G80" s="59" t="s">
        <v>3305</v>
      </c>
      <c r="H80" s="60" t="s">
        <v>3305</v>
      </c>
      <c r="I80" s="60" t="s">
        <v>3305</v>
      </c>
      <c r="J80" s="57"/>
    </row>
    <row r="81" spans="1:10" x14ac:dyDescent="0.25">
      <c r="A81" s="67" t="s">
        <v>3296</v>
      </c>
      <c r="B81" s="58" t="s">
        <v>40</v>
      </c>
      <c r="C81" s="57" t="s">
        <v>3305</v>
      </c>
      <c r="D81" s="57" t="s">
        <v>3316</v>
      </c>
      <c r="E81" s="65" t="s">
        <v>1173</v>
      </c>
      <c r="F81" s="75" t="s">
        <v>3326</v>
      </c>
      <c r="G81" s="59" t="s">
        <v>3305</v>
      </c>
      <c r="H81" s="60" t="s">
        <v>3305</v>
      </c>
      <c r="I81" s="60" t="s">
        <v>3305</v>
      </c>
      <c r="J81" s="57"/>
    </row>
    <row r="82" spans="1:10" ht="30" x14ac:dyDescent="0.25">
      <c r="A82" s="67" t="s">
        <v>3296</v>
      </c>
      <c r="B82" s="58" t="s">
        <v>1179</v>
      </c>
      <c r="C82" s="57" t="s">
        <v>3305</v>
      </c>
      <c r="D82" s="57" t="s">
        <v>3316</v>
      </c>
      <c r="E82" s="65" t="s">
        <v>1173</v>
      </c>
      <c r="F82" s="75" t="s">
        <v>3326</v>
      </c>
      <c r="G82" s="59" t="s">
        <v>3305</v>
      </c>
      <c r="H82" s="60" t="s">
        <v>3305</v>
      </c>
      <c r="I82" s="60" t="s">
        <v>3305</v>
      </c>
      <c r="J82" s="57"/>
    </row>
    <row r="83" spans="1:10" x14ac:dyDescent="0.25">
      <c r="A83" s="67" t="s">
        <v>3296</v>
      </c>
      <c r="B83" s="58" t="s">
        <v>3255</v>
      </c>
      <c r="C83" s="57" t="s">
        <v>3305</v>
      </c>
      <c r="D83" s="57" t="s">
        <v>3325</v>
      </c>
      <c r="E83" s="57" t="s">
        <v>57</v>
      </c>
      <c r="F83" s="58" t="s">
        <v>3305</v>
      </c>
      <c r="G83" s="58"/>
      <c r="H83" s="63"/>
      <c r="I83" s="58"/>
      <c r="J83" s="57"/>
    </row>
  </sheetData>
  <pageMargins left="0.7" right="0.7" top="0.75" bottom="0.75" header="0.3" footer="0.3"/>
  <pageSetup paperSize="9" orientation="portrait" r:id="rId1"/>
  <headerFooter>
    <oddFooter>&amp;C&amp;1#&amp;"Arial Black"&amp;10&amp;K000000OFFICIAL</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34F56-3F32-42FC-BF65-73BA5DD1B477}">
  <sheetPr>
    <tabColor rgb="FF97DADF"/>
  </sheetPr>
  <dimension ref="A1:AF11"/>
  <sheetViews>
    <sheetView zoomScaleNormal="100" workbookViewId="0">
      <selection activeCell="A2" sqref="A2"/>
    </sheetView>
  </sheetViews>
  <sheetFormatPr defaultRowHeight="15" x14ac:dyDescent="0.25"/>
  <cols>
    <col min="1" max="32" width="20.7109375" style="89" customWidth="1"/>
    <col min="33" max="16384" width="9.140625" style="89"/>
  </cols>
  <sheetData>
    <row r="1" spans="1:32" ht="30" x14ac:dyDescent="0.25">
      <c r="A1" s="77" t="s">
        <v>3221</v>
      </c>
      <c r="B1" s="78" t="s">
        <v>0</v>
      </c>
      <c r="C1" s="77" t="s">
        <v>1</v>
      </c>
      <c r="D1" s="77" t="s">
        <v>2</v>
      </c>
      <c r="E1" s="77" t="s">
        <v>3</v>
      </c>
      <c r="F1" s="77" t="s">
        <v>4</v>
      </c>
      <c r="G1" s="77" t="s">
        <v>5</v>
      </c>
      <c r="H1" s="77" t="s">
        <v>6</v>
      </c>
      <c r="I1" s="78" t="s">
        <v>8</v>
      </c>
      <c r="J1" s="78" t="s">
        <v>9</v>
      </c>
      <c r="K1" s="78" t="s">
        <v>1176</v>
      </c>
      <c r="L1" s="78" t="s">
        <v>10</v>
      </c>
      <c r="M1" s="78" t="s">
        <v>3222</v>
      </c>
      <c r="N1" s="78" t="s">
        <v>3223</v>
      </c>
      <c r="O1" s="78" t="s">
        <v>3224</v>
      </c>
      <c r="P1" s="78" t="s">
        <v>7</v>
      </c>
      <c r="Q1" s="79" t="s">
        <v>1183</v>
      </c>
      <c r="R1" s="78" t="s">
        <v>1181</v>
      </c>
      <c r="S1" s="78" t="s">
        <v>1180</v>
      </c>
      <c r="T1" s="77" t="s">
        <v>11</v>
      </c>
      <c r="U1" s="77" t="s">
        <v>12</v>
      </c>
      <c r="V1" s="80" t="s">
        <v>1119</v>
      </c>
      <c r="W1" s="78" t="s">
        <v>13</v>
      </c>
      <c r="X1" s="78" t="s">
        <v>14</v>
      </c>
      <c r="Y1" s="78" t="s">
        <v>15</v>
      </c>
      <c r="Z1" s="78" t="s">
        <v>16</v>
      </c>
      <c r="AA1" s="77" t="s">
        <v>17</v>
      </c>
      <c r="AB1" s="77" t="s">
        <v>18</v>
      </c>
      <c r="AC1" s="77" t="s">
        <v>3225</v>
      </c>
      <c r="AD1" s="77" t="s">
        <v>3226</v>
      </c>
      <c r="AE1" s="77" t="s">
        <v>19</v>
      </c>
      <c r="AF1" s="77" t="s">
        <v>20</v>
      </c>
    </row>
    <row r="2" spans="1:32" x14ac:dyDescent="0.25">
      <c r="J2" s="100"/>
      <c r="K2" s="101"/>
      <c r="R2" s="101"/>
      <c r="S2" s="101"/>
      <c r="T2" s="102"/>
      <c r="U2" s="102"/>
      <c r="V2" s="102"/>
      <c r="AC2" s="100"/>
      <c r="AD2" s="100"/>
    </row>
    <row r="3" spans="1:32" x14ac:dyDescent="0.25">
      <c r="J3" s="100"/>
      <c r="K3" s="101"/>
      <c r="Q3" s="103"/>
      <c r="R3" s="101"/>
      <c r="S3" s="101"/>
      <c r="T3" s="104"/>
      <c r="U3" s="104"/>
      <c r="V3" s="104"/>
      <c r="AC3" s="100"/>
      <c r="AD3" s="100"/>
    </row>
    <row r="4" spans="1:32" x14ac:dyDescent="0.25">
      <c r="J4" s="100"/>
      <c r="K4" s="101"/>
      <c r="Q4" s="103"/>
      <c r="R4" s="101"/>
      <c r="S4" s="101"/>
      <c r="T4" s="104"/>
      <c r="U4" s="104"/>
      <c r="V4" s="104"/>
      <c r="AC4" s="100"/>
      <c r="AD4" s="100"/>
    </row>
    <row r="5" spans="1:32" x14ac:dyDescent="0.25">
      <c r="J5" s="100"/>
      <c r="K5" s="101"/>
      <c r="Q5" s="103"/>
      <c r="R5" s="101"/>
      <c r="S5" s="101"/>
      <c r="T5" s="104"/>
      <c r="U5" s="104"/>
      <c r="V5" s="104"/>
      <c r="AC5" s="100"/>
      <c r="AD5" s="100"/>
    </row>
    <row r="6" spans="1:32" x14ac:dyDescent="0.25">
      <c r="J6" s="100"/>
      <c r="K6" s="101"/>
      <c r="Q6" s="103"/>
      <c r="R6" s="101"/>
      <c r="S6" s="101"/>
      <c r="T6" s="104"/>
      <c r="U6" s="104"/>
      <c r="V6" s="104"/>
      <c r="AC6" s="100"/>
      <c r="AD6" s="100"/>
    </row>
    <row r="7" spans="1:32" x14ac:dyDescent="0.25">
      <c r="J7" s="100"/>
      <c r="K7" s="101"/>
      <c r="Q7" s="103"/>
      <c r="R7" s="101"/>
      <c r="S7" s="101"/>
      <c r="T7" s="104"/>
      <c r="U7" s="104"/>
      <c r="V7" s="104"/>
      <c r="AC7" s="100"/>
      <c r="AD7" s="100"/>
    </row>
    <row r="8" spans="1:32" x14ac:dyDescent="0.25">
      <c r="J8" s="100"/>
      <c r="K8" s="101"/>
      <c r="Q8" s="103"/>
      <c r="R8" s="101"/>
      <c r="S8" s="101"/>
      <c r="T8" s="104"/>
      <c r="U8" s="104"/>
      <c r="V8" s="104"/>
      <c r="AC8" s="100"/>
      <c r="AD8" s="100"/>
    </row>
    <row r="9" spans="1:32" x14ac:dyDescent="0.25">
      <c r="J9" s="100"/>
      <c r="K9" s="101"/>
      <c r="Q9" s="103"/>
      <c r="R9" s="101"/>
      <c r="S9" s="101"/>
      <c r="T9" s="104"/>
      <c r="U9" s="104"/>
      <c r="V9" s="104"/>
      <c r="AC9" s="100"/>
      <c r="AD9" s="100"/>
    </row>
    <row r="10" spans="1:32" x14ac:dyDescent="0.25">
      <c r="J10" s="100"/>
      <c r="K10" s="101"/>
      <c r="Q10" s="103"/>
      <c r="R10" s="101"/>
      <c r="S10" s="101"/>
      <c r="T10" s="104"/>
      <c r="U10" s="104"/>
      <c r="V10" s="104"/>
      <c r="AC10" s="100"/>
      <c r="AD10" s="100"/>
    </row>
    <row r="11" spans="1:32" x14ac:dyDescent="0.25">
      <c r="J11" s="100"/>
      <c r="K11" s="101"/>
      <c r="Q11" s="103"/>
      <c r="R11" s="101"/>
      <c r="S11" s="101"/>
      <c r="T11" s="104"/>
      <c r="U11" s="104"/>
      <c r="V11" s="104"/>
      <c r="AC11" s="100"/>
      <c r="AD11" s="100"/>
    </row>
  </sheetData>
  <sheetProtection formatCells="0" formatColumns="0" formatRows="0" insertRows="0" deleteRows="0" sort="0" autoFilter="0"/>
  <phoneticPr fontId="4" type="noConversion"/>
  <pageMargins left="0.7" right="0.7" top="0.75" bottom="0.75" header="0.3" footer="0.3"/>
  <pageSetup paperSize="9" orientation="portrait" r:id="rId1"/>
  <headerFooter>
    <oddFooter>&amp;C&amp;1#&amp;"Arial Black"&amp;10&amp;K000000OFFICIAL</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8B606-B8FE-4262-B354-96633182CA5D}">
  <sheetPr>
    <tabColor rgb="FF97DADF"/>
  </sheetPr>
  <dimension ref="A1:H1"/>
  <sheetViews>
    <sheetView workbookViewId="0">
      <selection activeCell="A2" sqref="A2"/>
    </sheetView>
  </sheetViews>
  <sheetFormatPr defaultRowHeight="15" x14ac:dyDescent="0.25"/>
  <cols>
    <col min="1" max="8" width="20.7109375" style="89" customWidth="1"/>
    <col min="9" max="16384" width="9.140625" style="89"/>
  </cols>
  <sheetData>
    <row r="1" spans="1:8" ht="30" x14ac:dyDescent="0.25">
      <c r="A1" s="81" t="s">
        <v>21</v>
      </c>
      <c r="B1" s="78" t="s">
        <v>0</v>
      </c>
      <c r="C1" s="81" t="s">
        <v>1</v>
      </c>
      <c r="D1" s="81" t="s">
        <v>2</v>
      </c>
      <c r="E1" s="81" t="s">
        <v>3</v>
      </c>
      <c r="F1" s="81" t="s">
        <v>4</v>
      </c>
      <c r="G1" s="81" t="s">
        <v>5</v>
      </c>
      <c r="H1" s="81" t="s">
        <v>6</v>
      </c>
    </row>
  </sheetData>
  <sheetProtection formatCells="0" formatColumns="0" formatRows="0" insertRows="0" deleteRows="0" sort="0" autoFilter="0"/>
  <phoneticPr fontId="4" type="noConversion"/>
  <pageMargins left="0.7" right="0.7" top="0.75" bottom="0.75" header="0.3" footer="0.3"/>
  <pageSetup paperSize="9" orientation="portrait" r:id="rId1"/>
  <headerFooter>
    <oddFooter>&amp;C&amp;1#&amp;"Arial Black"&amp;10&amp;K000000OFFICIAL</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6494C-933E-423B-9DC6-7846A2FBA3F5}">
  <sheetPr>
    <tabColor rgb="FF97DADF"/>
  </sheetPr>
  <dimension ref="A1:P2"/>
  <sheetViews>
    <sheetView workbookViewId="0">
      <selection activeCell="A2" sqref="A2"/>
    </sheetView>
  </sheetViews>
  <sheetFormatPr defaultRowHeight="15" x14ac:dyDescent="0.25"/>
  <cols>
    <col min="1" max="16" width="20.7109375" style="89" customWidth="1"/>
    <col min="17" max="16384" width="9.140625" style="89"/>
  </cols>
  <sheetData>
    <row r="1" spans="1:16" ht="45" x14ac:dyDescent="0.25">
      <c r="A1" s="77" t="s">
        <v>22</v>
      </c>
      <c r="B1" s="78" t="s">
        <v>3215</v>
      </c>
      <c r="C1" s="82" t="s">
        <v>3213</v>
      </c>
      <c r="D1" s="82" t="s">
        <v>3214</v>
      </c>
      <c r="E1" s="82" t="s">
        <v>3216</v>
      </c>
      <c r="F1" s="82" t="s">
        <v>3217</v>
      </c>
      <c r="G1" s="82" t="s">
        <v>3218</v>
      </c>
      <c r="H1" s="82" t="s">
        <v>3219</v>
      </c>
      <c r="I1" s="78" t="s">
        <v>23</v>
      </c>
      <c r="J1" s="78" t="s">
        <v>1172</v>
      </c>
      <c r="K1" s="77" t="s">
        <v>24</v>
      </c>
      <c r="L1" s="77" t="s">
        <v>3227</v>
      </c>
      <c r="M1" s="77" t="s">
        <v>25</v>
      </c>
      <c r="N1" s="78" t="s">
        <v>1182</v>
      </c>
      <c r="O1" s="78" t="s">
        <v>26</v>
      </c>
      <c r="P1" s="78" t="s">
        <v>27</v>
      </c>
    </row>
    <row r="2" spans="1:16" x14ac:dyDescent="0.25">
      <c r="A2" s="105"/>
      <c r="B2" s="105"/>
      <c r="C2" s="105"/>
      <c r="D2" s="105"/>
      <c r="E2" s="105"/>
      <c r="F2" s="105"/>
      <c r="G2" s="105"/>
      <c r="H2" s="105"/>
      <c r="I2" s="105"/>
      <c r="J2" s="105"/>
      <c r="K2" s="105"/>
      <c r="L2" s="105"/>
      <c r="M2" s="105"/>
      <c r="N2" s="105"/>
      <c r="O2" s="105"/>
      <c r="P2" s="105"/>
    </row>
  </sheetData>
  <sheetProtection formatCells="0" formatColumns="0" formatRows="0" insertRows="0" deleteRows="0" sort="0" autoFilter="0"/>
  <phoneticPr fontId="4" type="noConversion"/>
  <pageMargins left="0.7" right="0.7" top="0.75" bottom="0.75" header="0.3" footer="0.3"/>
  <pageSetup paperSize="9" orientation="portrait" r:id="rId1"/>
  <headerFooter>
    <oddFooter>&amp;C&amp;1#&amp;"Arial Black"&amp;10&amp;K000000OFFICIAL</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56DE9-1106-4A75-A4A6-74DE83116156}">
  <sheetPr>
    <tabColor rgb="FF97DADF"/>
  </sheetPr>
  <dimension ref="A1:G1"/>
  <sheetViews>
    <sheetView workbookViewId="0">
      <selection activeCell="A2" sqref="A2"/>
    </sheetView>
  </sheetViews>
  <sheetFormatPr defaultRowHeight="15" x14ac:dyDescent="0.25"/>
  <cols>
    <col min="1" max="7" width="20.7109375" style="89" customWidth="1"/>
    <col min="8" max="16384" width="9.140625" style="89"/>
  </cols>
  <sheetData>
    <row r="1" spans="1:7" ht="30" x14ac:dyDescent="0.25">
      <c r="A1" s="78" t="s">
        <v>0</v>
      </c>
      <c r="B1" s="77" t="s">
        <v>1</v>
      </c>
      <c r="C1" s="77" t="s">
        <v>2</v>
      </c>
      <c r="D1" s="77" t="s">
        <v>3</v>
      </c>
      <c r="E1" s="77" t="s">
        <v>4</v>
      </c>
      <c r="F1" s="77" t="s">
        <v>5</v>
      </c>
      <c r="G1" s="77" t="s">
        <v>6</v>
      </c>
    </row>
  </sheetData>
  <sheetProtection formatCells="0" formatColumns="0" formatRows="0" insertRows="0" deleteRows="0" sort="0" autoFilter="0"/>
  <pageMargins left="0.7" right="0.7" top="0.75" bottom="0.75" header="0.3" footer="0.3"/>
  <pageSetup paperSize="9" orientation="portrait" r:id="rId1"/>
  <headerFooter>
    <oddFooter>&amp;C&amp;1#&amp;"Arial Black"&amp;10&amp;K000000OFFICIAL</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D38CC-650D-4E10-BDEC-BFE4C1CDD42A}">
  <sheetPr>
    <tabColor rgb="FF97DADF"/>
  </sheetPr>
  <dimension ref="A1:B20"/>
  <sheetViews>
    <sheetView showGridLines="0" workbookViewId="0">
      <selection activeCell="B2" sqref="B2"/>
    </sheetView>
  </sheetViews>
  <sheetFormatPr defaultRowHeight="15" x14ac:dyDescent="0.25"/>
  <cols>
    <col min="1" max="1" width="70.140625" style="89" bestFit="1" customWidth="1"/>
    <col min="2" max="2" width="123.42578125" style="89" customWidth="1"/>
    <col min="3" max="16384" width="9.140625" style="89"/>
  </cols>
  <sheetData>
    <row r="1" spans="1:2" ht="24.95" customHeight="1" x14ac:dyDescent="0.25">
      <c r="A1" s="83" t="s">
        <v>1122</v>
      </c>
      <c r="B1" s="84" t="s">
        <v>1123</v>
      </c>
    </row>
    <row r="2" spans="1:2" x14ac:dyDescent="0.25">
      <c r="A2" s="85" t="s">
        <v>1177</v>
      </c>
      <c r="B2" s="99"/>
    </row>
    <row r="3" spans="1:2" x14ac:dyDescent="0.25">
      <c r="A3" s="85" t="s">
        <v>1178</v>
      </c>
      <c r="B3" s="99"/>
    </row>
    <row r="4" spans="1:2" x14ac:dyDescent="0.25">
      <c r="A4" s="85" t="s">
        <v>28</v>
      </c>
      <c r="B4" s="99"/>
    </row>
    <row r="5" spans="1:2" x14ac:dyDescent="0.25">
      <c r="A5" s="85" t="s">
        <v>1121</v>
      </c>
      <c r="B5" s="99"/>
    </row>
    <row r="6" spans="1:2" x14ac:dyDescent="0.25">
      <c r="A6" s="85" t="s">
        <v>29</v>
      </c>
      <c r="B6" s="99"/>
    </row>
    <row r="7" spans="1:2" x14ac:dyDescent="0.25">
      <c r="A7" s="85" t="s">
        <v>30</v>
      </c>
      <c r="B7" s="99"/>
    </row>
    <row r="8" spans="1:2" x14ac:dyDescent="0.25">
      <c r="A8" s="85" t="s">
        <v>31</v>
      </c>
      <c r="B8" s="99"/>
    </row>
    <row r="9" spans="1:2" x14ac:dyDescent="0.25">
      <c r="A9" s="85" t="s">
        <v>1120</v>
      </c>
      <c r="B9" s="99"/>
    </row>
    <row r="10" spans="1:2" x14ac:dyDescent="0.25">
      <c r="A10" s="85" t="s">
        <v>32</v>
      </c>
      <c r="B10" s="99"/>
    </row>
    <row r="11" spans="1:2" x14ac:dyDescent="0.25">
      <c r="A11" s="85" t="s">
        <v>33</v>
      </c>
      <c r="B11" s="99"/>
    </row>
    <row r="12" spans="1:2" x14ac:dyDescent="0.25">
      <c r="A12" s="85" t="s">
        <v>36</v>
      </c>
      <c r="B12" s="99"/>
    </row>
    <row r="13" spans="1:2" x14ac:dyDescent="0.25">
      <c r="A13" s="85" t="s">
        <v>34</v>
      </c>
      <c r="B13" s="99"/>
    </row>
    <row r="14" spans="1:2" x14ac:dyDescent="0.25">
      <c r="A14" s="85" t="s">
        <v>35</v>
      </c>
      <c r="B14" s="99"/>
    </row>
    <row r="15" spans="1:2" x14ac:dyDescent="0.25">
      <c r="A15" s="85" t="s">
        <v>37</v>
      </c>
      <c r="B15" s="99"/>
    </row>
    <row r="16" spans="1:2" x14ac:dyDescent="0.25">
      <c r="A16" s="85" t="s">
        <v>38</v>
      </c>
      <c r="B16" s="99"/>
    </row>
    <row r="17" spans="1:2" x14ac:dyDescent="0.25">
      <c r="A17" s="85" t="s">
        <v>39</v>
      </c>
      <c r="B17" s="99"/>
    </row>
    <row r="18" spans="1:2" x14ac:dyDescent="0.25">
      <c r="A18" s="85" t="s">
        <v>40</v>
      </c>
      <c r="B18" s="99"/>
    </row>
    <row r="19" spans="1:2" x14ac:dyDescent="0.25">
      <c r="A19" s="85" t="s">
        <v>1179</v>
      </c>
      <c r="B19" s="99"/>
    </row>
    <row r="20" spans="1:2" x14ac:dyDescent="0.25">
      <c r="A20" s="86" t="s">
        <v>3255</v>
      </c>
      <c r="B20" s="87">
        <v>1</v>
      </c>
    </row>
  </sheetData>
  <sheetProtection algorithmName="SHA-512" hashValue="XIf29Aw0zhsZ/grjTAskkoswV8J1NaDNjwyh78raH1o2WPU63tAu/UIYEiBoi44fGmDtD+AUfstgJfJZBLveZg==" saltValue="oeOcEIPMqnr2uYRYGxG+0w==" spinCount="100000" sheet="1" formatCells="0" formatColumns="0" formatRows="0" sort="0" autoFilter="0"/>
  <pageMargins left="0.7" right="0.7" top="0.75" bottom="0.75" header="0.3" footer="0.3"/>
  <pageSetup paperSize="9" orientation="portrait" r:id="rId1"/>
  <headerFooter>
    <oddFooter>&amp;C&amp;1#&amp;"Arial Black"&amp;10&amp;K000000OFFICIAL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46AFB-0E2F-402E-95C4-8EBDA40C3A2C}">
  <sheetPr>
    <tabColor rgb="FFBD9EDE"/>
  </sheetPr>
  <dimension ref="B1:G1719"/>
  <sheetViews>
    <sheetView workbookViewId="0">
      <pane ySplit="1" topLeftCell="A2" activePane="bottomLeft" state="frozen"/>
      <selection pane="bottomLeft" activeCell="A2" sqref="A2"/>
    </sheetView>
  </sheetViews>
  <sheetFormatPr defaultRowHeight="15" x14ac:dyDescent="0.25"/>
  <cols>
    <col min="1" max="1" width="64.42578125" customWidth="1"/>
    <col min="2" max="2" width="50.7109375" hidden="1" customWidth="1"/>
    <col min="3" max="3" width="21.140625" style="11" bestFit="1" customWidth="1"/>
    <col min="4" max="4" width="75.42578125" style="12" customWidth="1"/>
  </cols>
  <sheetData>
    <row r="1" spans="2:7" ht="24.95" customHeight="1" x14ac:dyDescent="0.25">
      <c r="B1" s="3" t="s">
        <v>54</v>
      </c>
      <c r="C1" s="1" t="s">
        <v>53</v>
      </c>
      <c r="D1" s="1" t="s">
        <v>41</v>
      </c>
    </row>
    <row r="2" spans="2:7" x14ac:dyDescent="0.25">
      <c r="B2" s="15" t="s">
        <v>1</v>
      </c>
      <c r="C2" s="14" t="s">
        <v>60</v>
      </c>
      <c r="D2" s="14" t="s">
        <v>1</v>
      </c>
    </row>
    <row r="3" spans="2:7" x14ac:dyDescent="0.25">
      <c r="B3" s="15" t="s">
        <v>1</v>
      </c>
      <c r="C3" s="14" t="s">
        <v>58</v>
      </c>
      <c r="D3" s="14" t="s">
        <v>59</v>
      </c>
    </row>
    <row r="4" spans="2:7" x14ac:dyDescent="0.25">
      <c r="B4" s="15" t="s">
        <v>1</v>
      </c>
      <c r="C4" s="14" t="s">
        <v>46</v>
      </c>
      <c r="D4" s="14" t="s">
        <v>45</v>
      </c>
    </row>
    <row r="5" spans="2:7" x14ac:dyDescent="0.25">
      <c r="B5" s="15" t="s">
        <v>1</v>
      </c>
      <c r="C5" s="14" t="s">
        <v>1184</v>
      </c>
      <c r="D5" s="14" t="s">
        <v>1185</v>
      </c>
    </row>
    <row r="6" spans="2:7" x14ac:dyDescent="0.25">
      <c r="B6" s="15" t="s">
        <v>20</v>
      </c>
      <c r="C6" s="14" t="s">
        <v>1187</v>
      </c>
      <c r="D6" s="14" t="s">
        <v>1188</v>
      </c>
    </row>
    <row r="7" spans="2:7" x14ac:dyDescent="0.25">
      <c r="B7" s="15" t="s">
        <v>20</v>
      </c>
      <c r="C7" s="14" t="s">
        <v>61</v>
      </c>
      <c r="D7" s="14" t="s">
        <v>1186</v>
      </c>
    </row>
    <row r="8" spans="2:7" x14ac:dyDescent="0.25">
      <c r="B8" s="15" t="s">
        <v>20</v>
      </c>
      <c r="C8" s="14" t="s">
        <v>1184</v>
      </c>
      <c r="D8" s="14" t="s">
        <v>1185</v>
      </c>
    </row>
    <row r="9" spans="2:7" x14ac:dyDescent="0.25">
      <c r="B9" s="15" t="s">
        <v>29</v>
      </c>
      <c r="C9" s="14" t="s">
        <v>58</v>
      </c>
      <c r="D9" s="14" t="s">
        <v>1162</v>
      </c>
    </row>
    <row r="10" spans="2:7" x14ac:dyDescent="0.25">
      <c r="B10" s="15" t="s">
        <v>29</v>
      </c>
      <c r="C10" s="14" t="s">
        <v>60</v>
      </c>
      <c r="D10" s="14" t="s">
        <v>1163</v>
      </c>
    </row>
    <row r="11" spans="2:7" x14ac:dyDescent="0.25">
      <c r="B11" s="15" t="s">
        <v>29</v>
      </c>
      <c r="C11" s="14" t="s">
        <v>52</v>
      </c>
      <c r="D11" s="14" t="s">
        <v>1161</v>
      </c>
      <c r="G11" s="2"/>
    </row>
    <row r="12" spans="2:7" x14ac:dyDescent="0.25">
      <c r="B12" s="15" t="s">
        <v>29</v>
      </c>
      <c r="C12" s="14" t="s">
        <v>3228</v>
      </c>
      <c r="D12" s="14" t="s">
        <v>1160</v>
      </c>
      <c r="G12" s="2"/>
    </row>
    <row r="13" spans="2:7" x14ac:dyDescent="0.25">
      <c r="B13" s="15" t="s">
        <v>29</v>
      </c>
      <c r="C13" s="14" t="s">
        <v>3229</v>
      </c>
      <c r="D13" s="14" t="s">
        <v>1159</v>
      </c>
      <c r="G13" s="2"/>
    </row>
    <row r="14" spans="2:7" x14ac:dyDescent="0.25">
      <c r="B14" s="15" t="s">
        <v>29</v>
      </c>
      <c r="C14" s="14" t="s">
        <v>3230</v>
      </c>
      <c r="D14" s="14" t="s">
        <v>84</v>
      </c>
      <c r="G14" s="2"/>
    </row>
    <row r="15" spans="2:7" x14ac:dyDescent="0.25">
      <c r="B15" s="15" t="s">
        <v>29</v>
      </c>
      <c r="C15" s="14" t="s">
        <v>3231</v>
      </c>
      <c r="D15" s="14" t="s">
        <v>3232</v>
      </c>
      <c r="G15" s="2"/>
    </row>
    <row r="16" spans="2:7" x14ac:dyDescent="0.25">
      <c r="B16" s="15" t="s">
        <v>3222</v>
      </c>
      <c r="C16" s="14" t="s">
        <v>1187</v>
      </c>
      <c r="D16" s="14" t="s">
        <v>1173</v>
      </c>
      <c r="G16" s="2"/>
    </row>
    <row r="17" spans="2:7" x14ac:dyDescent="0.25">
      <c r="B17" s="15" t="s">
        <v>3222</v>
      </c>
      <c r="C17" s="14" t="s">
        <v>61</v>
      </c>
      <c r="D17" s="14" t="s">
        <v>57</v>
      </c>
      <c r="G17" s="2"/>
    </row>
    <row r="18" spans="2:7" x14ac:dyDescent="0.25">
      <c r="B18" s="15" t="s">
        <v>2</v>
      </c>
      <c r="C18" s="14" t="s">
        <v>58</v>
      </c>
      <c r="D18" s="14" t="s">
        <v>62</v>
      </c>
      <c r="G18" s="2"/>
    </row>
    <row r="19" spans="2:7" x14ac:dyDescent="0.25">
      <c r="B19" s="15" t="s">
        <v>2</v>
      </c>
      <c r="C19" s="14" t="s">
        <v>60</v>
      </c>
      <c r="D19" s="14" t="s">
        <v>63</v>
      </c>
      <c r="G19" s="2"/>
    </row>
    <row r="20" spans="2:7" x14ac:dyDescent="0.25">
      <c r="B20" s="15" t="s">
        <v>2</v>
      </c>
      <c r="C20" s="14" t="s">
        <v>52</v>
      </c>
      <c r="D20" s="14" t="s">
        <v>64</v>
      </c>
      <c r="G20" s="2"/>
    </row>
    <row r="21" spans="2:7" x14ac:dyDescent="0.25">
      <c r="B21" s="15" t="s">
        <v>2</v>
      </c>
      <c r="C21" s="14" t="s">
        <v>3228</v>
      </c>
      <c r="D21" s="14" t="s">
        <v>65</v>
      </c>
      <c r="G21" s="2"/>
    </row>
    <row r="22" spans="2:7" x14ac:dyDescent="0.25">
      <c r="B22" s="15" t="s">
        <v>2</v>
      </c>
      <c r="C22" s="14" t="s">
        <v>3229</v>
      </c>
      <c r="D22" s="14" t="s">
        <v>66</v>
      </c>
      <c r="G22" s="2"/>
    </row>
    <row r="23" spans="2:7" x14ac:dyDescent="0.25">
      <c r="B23" s="15" t="s">
        <v>2</v>
      </c>
      <c r="C23" s="14" t="s">
        <v>3230</v>
      </c>
      <c r="D23" s="14" t="s">
        <v>67</v>
      </c>
      <c r="G23" s="2"/>
    </row>
    <row r="24" spans="2:7" x14ac:dyDescent="0.25">
      <c r="B24" s="15" t="s">
        <v>2</v>
      </c>
      <c r="C24" s="14" t="s">
        <v>1184</v>
      </c>
      <c r="D24" s="14" t="s">
        <v>1185</v>
      </c>
      <c r="G24" s="2"/>
    </row>
    <row r="25" spans="2:7" x14ac:dyDescent="0.25">
      <c r="B25" s="15" t="s">
        <v>14</v>
      </c>
      <c r="C25" s="14" t="s">
        <v>1187</v>
      </c>
      <c r="D25" s="14" t="s">
        <v>1188</v>
      </c>
      <c r="G25" s="2"/>
    </row>
    <row r="26" spans="2:7" x14ac:dyDescent="0.25">
      <c r="B26" s="15" t="s">
        <v>14</v>
      </c>
      <c r="C26" s="14" t="s">
        <v>61</v>
      </c>
      <c r="D26" s="14" t="s">
        <v>1186</v>
      </c>
      <c r="G26" s="2"/>
    </row>
    <row r="27" spans="2:7" x14ac:dyDescent="0.25">
      <c r="B27" s="15" t="s">
        <v>14</v>
      </c>
      <c r="C27" s="14" t="s">
        <v>1184</v>
      </c>
      <c r="D27" s="14" t="s">
        <v>1185</v>
      </c>
      <c r="G27" s="2"/>
    </row>
    <row r="28" spans="2:7" x14ac:dyDescent="0.25">
      <c r="B28" s="15" t="s">
        <v>1172</v>
      </c>
      <c r="C28" s="14" t="s">
        <v>58</v>
      </c>
      <c r="D28" s="14" t="s">
        <v>1137</v>
      </c>
      <c r="G28" s="2"/>
    </row>
    <row r="29" spans="2:7" x14ac:dyDescent="0.25">
      <c r="B29" s="15" t="s">
        <v>1172</v>
      </c>
      <c r="C29" s="14" t="s">
        <v>60</v>
      </c>
      <c r="D29" s="14" t="s">
        <v>1138</v>
      </c>
      <c r="G29" s="2"/>
    </row>
    <row r="30" spans="2:7" x14ac:dyDescent="0.25">
      <c r="B30" s="15" t="s">
        <v>1172</v>
      </c>
      <c r="C30" s="14" t="s">
        <v>1184</v>
      </c>
      <c r="D30" s="14" t="s">
        <v>1185</v>
      </c>
      <c r="G30" s="2"/>
    </row>
    <row r="31" spans="2:7" x14ac:dyDescent="0.25">
      <c r="B31" s="15" t="s">
        <v>27</v>
      </c>
      <c r="C31" s="14" t="s">
        <v>58</v>
      </c>
      <c r="D31" s="14" t="s">
        <v>1167</v>
      </c>
      <c r="G31" s="2"/>
    </row>
    <row r="32" spans="2:7" x14ac:dyDescent="0.25">
      <c r="B32" s="15" t="s">
        <v>27</v>
      </c>
      <c r="C32" s="14" t="s">
        <v>60</v>
      </c>
      <c r="D32" s="14" t="s">
        <v>1168</v>
      </c>
      <c r="G32" s="2"/>
    </row>
    <row r="33" spans="2:7" x14ac:dyDescent="0.25">
      <c r="B33" s="15" t="s">
        <v>27</v>
      </c>
      <c r="C33" s="14" t="s">
        <v>52</v>
      </c>
      <c r="D33" s="14" t="s">
        <v>1169</v>
      </c>
      <c r="G33" s="2"/>
    </row>
    <row r="34" spans="2:7" x14ac:dyDescent="0.25">
      <c r="B34" s="15" t="s">
        <v>27</v>
      </c>
      <c r="C34" s="14" t="s">
        <v>3228</v>
      </c>
      <c r="D34" s="14" t="s">
        <v>1170</v>
      </c>
      <c r="G34" s="2"/>
    </row>
    <row r="35" spans="2:7" x14ac:dyDescent="0.25">
      <c r="B35" s="15" t="s">
        <v>27</v>
      </c>
      <c r="C35" s="14" t="s">
        <v>3229</v>
      </c>
      <c r="D35" s="14" t="s">
        <v>1171</v>
      </c>
      <c r="G35" s="2"/>
    </row>
    <row r="36" spans="2:7" x14ac:dyDescent="0.25">
      <c r="B36" s="15" t="s">
        <v>27</v>
      </c>
      <c r="C36" s="14" t="s">
        <v>3230</v>
      </c>
      <c r="D36" s="14" t="s">
        <v>45</v>
      </c>
      <c r="G36" s="2"/>
    </row>
    <row r="37" spans="2:7" x14ac:dyDescent="0.25">
      <c r="B37" s="15" t="s">
        <v>27</v>
      </c>
      <c r="C37" s="14" t="s">
        <v>3231</v>
      </c>
      <c r="D37" s="14" t="s">
        <v>1189</v>
      </c>
      <c r="G37" s="2"/>
    </row>
    <row r="38" spans="2:7" x14ac:dyDescent="0.25">
      <c r="B38" s="15" t="s">
        <v>27</v>
      </c>
      <c r="C38" s="14" t="s">
        <v>1184</v>
      </c>
      <c r="D38" s="14" t="s">
        <v>1185</v>
      </c>
      <c r="G38" s="2"/>
    </row>
    <row r="39" spans="2:7" x14ac:dyDescent="0.25">
      <c r="B39" s="15" t="s">
        <v>23</v>
      </c>
      <c r="C39" s="14" t="s">
        <v>58</v>
      </c>
      <c r="D39" s="14" t="s">
        <v>3233</v>
      </c>
      <c r="G39" s="2"/>
    </row>
    <row r="40" spans="2:7" x14ac:dyDescent="0.25">
      <c r="B40" s="15" t="s">
        <v>23</v>
      </c>
      <c r="C40" s="14" t="s">
        <v>60</v>
      </c>
      <c r="D40" s="14" t="s">
        <v>3234</v>
      </c>
      <c r="G40" s="2"/>
    </row>
    <row r="41" spans="2:7" ht="30" x14ac:dyDescent="0.25">
      <c r="B41" s="15" t="s">
        <v>23</v>
      </c>
      <c r="C41" s="14" t="s">
        <v>52</v>
      </c>
      <c r="D41" s="14" t="s">
        <v>3235</v>
      </c>
      <c r="G41" s="2"/>
    </row>
    <row r="42" spans="2:7" x14ac:dyDescent="0.25">
      <c r="B42" s="15" t="s">
        <v>23</v>
      </c>
      <c r="C42" s="14" t="s">
        <v>3228</v>
      </c>
      <c r="D42" s="14" t="s">
        <v>84</v>
      </c>
      <c r="G42" s="2"/>
    </row>
    <row r="43" spans="2:7" x14ac:dyDescent="0.25">
      <c r="B43" s="15" t="s">
        <v>23</v>
      </c>
      <c r="C43" s="14" t="s">
        <v>1184</v>
      </c>
      <c r="D43" s="14" t="s">
        <v>1185</v>
      </c>
      <c r="G43" s="2"/>
    </row>
    <row r="44" spans="2:7" x14ac:dyDescent="0.25">
      <c r="B44" s="15" t="s">
        <v>1182</v>
      </c>
      <c r="C44" s="14" t="s">
        <v>58</v>
      </c>
      <c r="D44" s="14" t="s">
        <v>1146</v>
      </c>
      <c r="G44" s="2"/>
    </row>
    <row r="45" spans="2:7" x14ac:dyDescent="0.25">
      <c r="B45" s="15" t="s">
        <v>1182</v>
      </c>
      <c r="C45" s="14" t="s">
        <v>60</v>
      </c>
      <c r="D45" s="14" t="s">
        <v>1147</v>
      </c>
      <c r="G45" s="2"/>
    </row>
    <row r="46" spans="2:7" x14ac:dyDescent="0.25">
      <c r="B46" s="15" t="s">
        <v>1182</v>
      </c>
      <c r="C46" s="14" t="s">
        <v>52</v>
      </c>
      <c r="D46" s="14" t="s">
        <v>1148</v>
      </c>
      <c r="G46" s="2"/>
    </row>
    <row r="47" spans="2:7" x14ac:dyDescent="0.25">
      <c r="B47" s="15" t="s">
        <v>1182</v>
      </c>
      <c r="C47" s="14" t="s">
        <v>3228</v>
      </c>
      <c r="D47" s="14" t="s">
        <v>1145</v>
      </c>
      <c r="G47" s="2"/>
    </row>
    <row r="48" spans="2:7" x14ac:dyDescent="0.25">
      <c r="B48" s="15" t="s">
        <v>1182</v>
      </c>
      <c r="C48" s="14" t="s">
        <v>3229</v>
      </c>
      <c r="D48" s="14" t="s">
        <v>1155</v>
      </c>
      <c r="G48" s="2"/>
    </row>
    <row r="49" spans="2:7" x14ac:dyDescent="0.25">
      <c r="B49" s="15" t="s">
        <v>1182</v>
      </c>
      <c r="C49" s="14" t="s">
        <v>3230</v>
      </c>
      <c r="D49" s="14" t="s">
        <v>1154</v>
      </c>
      <c r="G49" s="2"/>
    </row>
    <row r="50" spans="2:7" x14ac:dyDescent="0.25">
      <c r="B50" s="15" t="s">
        <v>1182</v>
      </c>
      <c r="C50" s="14" t="s">
        <v>3231</v>
      </c>
      <c r="D50" s="14" t="s">
        <v>1153</v>
      </c>
      <c r="G50" s="2"/>
    </row>
    <row r="51" spans="2:7" x14ac:dyDescent="0.25">
      <c r="B51" s="15" t="s">
        <v>1182</v>
      </c>
      <c r="C51" s="14" t="s">
        <v>3236</v>
      </c>
      <c r="D51" s="14" t="s">
        <v>3237</v>
      </c>
      <c r="G51" s="2"/>
    </row>
    <row r="52" spans="2:7" x14ac:dyDescent="0.25">
      <c r="B52" s="15" t="s">
        <v>1182</v>
      </c>
      <c r="C52" s="14" t="s">
        <v>3238</v>
      </c>
      <c r="D52" s="14" t="s">
        <v>1152</v>
      </c>
      <c r="G52" s="2"/>
    </row>
    <row r="53" spans="2:7" x14ac:dyDescent="0.25">
      <c r="B53" s="15" t="s">
        <v>1182</v>
      </c>
      <c r="C53" s="14" t="s">
        <v>3239</v>
      </c>
      <c r="D53" s="14" t="s">
        <v>1149</v>
      </c>
      <c r="G53" s="2"/>
    </row>
    <row r="54" spans="2:7" x14ac:dyDescent="0.25">
      <c r="B54" s="15" t="s">
        <v>1182</v>
      </c>
      <c r="C54" s="14" t="s">
        <v>3240</v>
      </c>
      <c r="D54" s="14" t="s">
        <v>1150</v>
      </c>
      <c r="G54" s="2"/>
    </row>
    <row r="55" spans="2:7" x14ac:dyDescent="0.25">
      <c r="B55" s="15" t="s">
        <v>1182</v>
      </c>
      <c r="C55" s="14" t="s">
        <v>3241</v>
      </c>
      <c r="D55" s="14" t="s">
        <v>1151</v>
      </c>
      <c r="G55" s="2"/>
    </row>
    <row r="56" spans="2:7" x14ac:dyDescent="0.25">
      <c r="B56" s="15" t="s">
        <v>1182</v>
      </c>
      <c r="C56" s="14" t="s">
        <v>1198</v>
      </c>
      <c r="D56" s="14" t="s">
        <v>1157</v>
      </c>
      <c r="G56" s="2"/>
    </row>
    <row r="57" spans="2:7" x14ac:dyDescent="0.25">
      <c r="B57" s="15" t="s">
        <v>1182</v>
      </c>
      <c r="C57" s="14" t="s">
        <v>61</v>
      </c>
      <c r="D57" s="14" t="s">
        <v>1156</v>
      </c>
      <c r="G57" s="2"/>
    </row>
    <row r="58" spans="2:7" x14ac:dyDescent="0.25">
      <c r="B58" s="15" t="s">
        <v>1182</v>
      </c>
      <c r="C58" s="14" t="s">
        <v>3242</v>
      </c>
      <c r="D58" s="14" t="s">
        <v>1158</v>
      </c>
      <c r="G58" s="2"/>
    </row>
    <row r="59" spans="2:7" x14ac:dyDescent="0.25">
      <c r="B59" s="15" t="s">
        <v>1182</v>
      </c>
      <c r="C59" s="14" t="s">
        <v>46</v>
      </c>
      <c r="D59" s="14" t="s">
        <v>1189</v>
      </c>
      <c r="G59" s="2"/>
    </row>
    <row r="60" spans="2:7" x14ac:dyDescent="0.25">
      <c r="B60" s="15" t="s">
        <v>1182</v>
      </c>
      <c r="C60" s="14" t="s">
        <v>1184</v>
      </c>
      <c r="D60" s="14" t="s">
        <v>1185</v>
      </c>
      <c r="G60" s="2"/>
    </row>
    <row r="61" spans="2:7" x14ac:dyDescent="0.25">
      <c r="B61" s="15" t="s">
        <v>3</v>
      </c>
      <c r="C61" s="14" t="s">
        <v>58</v>
      </c>
      <c r="D61" s="14" t="s">
        <v>1</v>
      </c>
      <c r="G61" s="2"/>
    </row>
    <row r="62" spans="2:7" x14ac:dyDescent="0.25">
      <c r="B62" s="15" t="s">
        <v>3</v>
      </c>
      <c r="C62" s="14" t="s">
        <v>60</v>
      </c>
      <c r="D62" s="14" t="s">
        <v>71</v>
      </c>
      <c r="G62" s="2"/>
    </row>
    <row r="63" spans="2:7" x14ac:dyDescent="0.25">
      <c r="B63" s="15" t="s">
        <v>3</v>
      </c>
      <c r="C63" s="14" t="s">
        <v>52</v>
      </c>
      <c r="D63" s="14" t="s">
        <v>72</v>
      </c>
      <c r="G63" s="2"/>
    </row>
    <row r="64" spans="2:7" x14ac:dyDescent="0.25">
      <c r="B64" s="15" t="s">
        <v>3</v>
      </c>
      <c r="C64" s="14" t="s">
        <v>3228</v>
      </c>
      <c r="D64" s="14" t="s">
        <v>74</v>
      </c>
    </row>
    <row r="65" spans="2:4" x14ac:dyDescent="0.25">
      <c r="B65" s="15" t="s">
        <v>3</v>
      </c>
      <c r="C65" s="14" t="s">
        <v>3229</v>
      </c>
      <c r="D65" s="14" t="s">
        <v>75</v>
      </c>
    </row>
    <row r="66" spans="2:4" x14ac:dyDescent="0.25">
      <c r="B66" s="15" t="s">
        <v>3</v>
      </c>
      <c r="C66" s="14" t="s">
        <v>3230</v>
      </c>
      <c r="D66" s="14" t="s">
        <v>76</v>
      </c>
    </row>
    <row r="67" spans="2:4" x14ac:dyDescent="0.25">
      <c r="B67" s="15" t="s">
        <v>3</v>
      </c>
      <c r="C67" s="14" t="s">
        <v>3231</v>
      </c>
      <c r="D67" s="14" t="s">
        <v>73</v>
      </c>
    </row>
    <row r="68" spans="2:4" ht="30" x14ac:dyDescent="0.25">
      <c r="B68" s="15" t="s">
        <v>3</v>
      </c>
      <c r="C68" s="14" t="s">
        <v>3236</v>
      </c>
      <c r="D68" s="14" t="s">
        <v>77</v>
      </c>
    </row>
    <row r="69" spans="2:4" x14ac:dyDescent="0.25">
      <c r="B69" s="15" t="s">
        <v>3</v>
      </c>
      <c r="C69" s="14" t="s">
        <v>3238</v>
      </c>
      <c r="D69" s="14" t="s">
        <v>78</v>
      </c>
    </row>
    <row r="70" spans="2:4" x14ac:dyDescent="0.25">
      <c r="B70" s="15" t="s">
        <v>3</v>
      </c>
      <c r="C70" s="14" t="s">
        <v>3239</v>
      </c>
      <c r="D70" s="14" t="s">
        <v>79</v>
      </c>
    </row>
    <row r="71" spans="2:4" x14ac:dyDescent="0.25">
      <c r="B71" s="15" t="s">
        <v>3</v>
      </c>
      <c r="C71" s="14" t="s">
        <v>3240</v>
      </c>
      <c r="D71" s="14" t="s">
        <v>80</v>
      </c>
    </row>
    <row r="72" spans="2:4" x14ac:dyDescent="0.25">
      <c r="B72" s="15" t="s">
        <v>3</v>
      </c>
      <c r="C72" s="14" t="s">
        <v>3241</v>
      </c>
      <c r="D72" s="14" t="s">
        <v>81</v>
      </c>
    </row>
    <row r="73" spans="2:4" x14ac:dyDescent="0.25">
      <c r="B73" s="15" t="s">
        <v>3</v>
      </c>
      <c r="C73" s="14" t="s">
        <v>1198</v>
      </c>
      <c r="D73" s="14" t="s">
        <v>82</v>
      </c>
    </row>
    <row r="74" spans="2:4" x14ac:dyDescent="0.25">
      <c r="B74" s="15" t="s">
        <v>3</v>
      </c>
      <c r="C74" s="14" t="s">
        <v>61</v>
      </c>
      <c r="D74" s="14" t="s">
        <v>83</v>
      </c>
    </row>
    <row r="75" spans="2:4" x14ac:dyDescent="0.25">
      <c r="B75" s="15" t="s">
        <v>3</v>
      </c>
      <c r="C75" s="14" t="s">
        <v>3242</v>
      </c>
      <c r="D75" s="14" t="s">
        <v>84</v>
      </c>
    </row>
    <row r="76" spans="2:4" x14ac:dyDescent="0.25">
      <c r="B76" s="15" t="s">
        <v>3</v>
      </c>
      <c r="C76" s="14" t="s">
        <v>46</v>
      </c>
      <c r="D76" s="14" t="s">
        <v>45</v>
      </c>
    </row>
    <row r="77" spans="2:4" x14ac:dyDescent="0.25">
      <c r="B77" s="15" t="s">
        <v>3</v>
      </c>
      <c r="C77" s="14" t="s">
        <v>1184</v>
      </c>
      <c r="D77" s="14" t="s">
        <v>1185</v>
      </c>
    </row>
    <row r="78" spans="2:4" x14ac:dyDescent="0.25">
      <c r="B78" s="15" t="s">
        <v>4</v>
      </c>
      <c r="C78" s="14" t="s">
        <v>58</v>
      </c>
      <c r="D78" s="14" t="s">
        <v>68</v>
      </c>
    </row>
    <row r="79" spans="2:4" x14ac:dyDescent="0.25">
      <c r="B79" s="15" t="s">
        <v>4</v>
      </c>
      <c r="C79" s="14" t="s">
        <v>60</v>
      </c>
      <c r="D79" s="14" t="s">
        <v>69</v>
      </c>
    </row>
    <row r="80" spans="2:4" x14ac:dyDescent="0.25">
      <c r="B80" s="15" t="s">
        <v>4</v>
      </c>
      <c r="C80" s="14" t="s">
        <v>52</v>
      </c>
      <c r="D80" s="14" t="s">
        <v>45</v>
      </c>
    </row>
    <row r="81" spans="2:4" x14ac:dyDescent="0.25">
      <c r="B81" s="15" t="s">
        <v>4</v>
      </c>
      <c r="C81" s="14" t="s">
        <v>1184</v>
      </c>
      <c r="D81" s="14" t="s">
        <v>1185</v>
      </c>
    </row>
    <row r="82" spans="2:4" x14ac:dyDescent="0.25">
      <c r="B82" s="15" t="s">
        <v>10</v>
      </c>
      <c r="C82" s="14" t="s">
        <v>58</v>
      </c>
      <c r="D82" s="14" t="s">
        <v>1124</v>
      </c>
    </row>
    <row r="83" spans="2:4" x14ac:dyDescent="0.25">
      <c r="B83" s="15" t="s">
        <v>10</v>
      </c>
      <c r="C83" s="14" t="s">
        <v>60</v>
      </c>
      <c r="D83" s="14" t="s">
        <v>3243</v>
      </c>
    </row>
    <row r="84" spans="2:4" x14ac:dyDescent="0.25">
      <c r="B84" s="15" t="s">
        <v>10</v>
      </c>
      <c r="C84" s="14" t="s">
        <v>1184</v>
      </c>
      <c r="D84" s="14" t="s">
        <v>1185</v>
      </c>
    </row>
    <row r="85" spans="2:4" x14ac:dyDescent="0.25">
      <c r="B85" s="15" t="s">
        <v>8</v>
      </c>
      <c r="C85" s="14" t="s">
        <v>1190</v>
      </c>
      <c r="D85" s="14" t="s">
        <v>47</v>
      </c>
    </row>
    <row r="86" spans="2:4" x14ac:dyDescent="0.25">
      <c r="B86" s="15" t="s">
        <v>8</v>
      </c>
      <c r="C86" s="14" t="s">
        <v>1191</v>
      </c>
      <c r="D86" s="14" t="s">
        <v>48</v>
      </c>
    </row>
    <row r="87" spans="2:4" x14ac:dyDescent="0.25">
      <c r="B87" s="15" t="s">
        <v>8</v>
      </c>
      <c r="C87" s="14" t="s">
        <v>1192</v>
      </c>
      <c r="D87" s="14" t="s">
        <v>49</v>
      </c>
    </row>
    <row r="88" spans="2:4" x14ac:dyDescent="0.25">
      <c r="B88" s="15" t="s">
        <v>8</v>
      </c>
      <c r="C88" s="14" t="s">
        <v>1193</v>
      </c>
      <c r="D88" s="14" t="s">
        <v>50</v>
      </c>
    </row>
    <row r="89" spans="2:4" x14ac:dyDescent="0.25">
      <c r="B89" s="15" t="s">
        <v>8</v>
      </c>
      <c r="C89" s="14" t="s">
        <v>52</v>
      </c>
      <c r="D89" s="14" t="s">
        <v>51</v>
      </c>
    </row>
    <row r="90" spans="2:4" x14ac:dyDescent="0.25">
      <c r="B90" s="15" t="s">
        <v>3224</v>
      </c>
      <c r="C90" s="14" t="s">
        <v>1187</v>
      </c>
      <c r="D90" s="14" t="s">
        <v>1173</v>
      </c>
    </row>
    <row r="91" spans="2:4" x14ac:dyDescent="0.25">
      <c r="B91" s="15" t="s">
        <v>3224</v>
      </c>
      <c r="C91" s="14" t="s">
        <v>61</v>
      </c>
      <c r="D91" s="14" t="s">
        <v>57</v>
      </c>
    </row>
    <row r="92" spans="2:4" x14ac:dyDescent="0.25">
      <c r="B92" s="15" t="s">
        <v>3224</v>
      </c>
      <c r="C92" s="14" t="s">
        <v>1198</v>
      </c>
      <c r="D92" s="14" t="s">
        <v>3244</v>
      </c>
    </row>
    <row r="93" spans="2:4" x14ac:dyDescent="0.25">
      <c r="B93" s="15" t="s">
        <v>3224</v>
      </c>
      <c r="C93" s="14" t="s">
        <v>1184</v>
      </c>
      <c r="D93" s="14" t="s">
        <v>1185</v>
      </c>
    </row>
    <row r="94" spans="2:4" x14ac:dyDescent="0.25">
      <c r="B94" s="15" t="s">
        <v>31</v>
      </c>
      <c r="C94" s="14" t="s">
        <v>1187</v>
      </c>
      <c r="D94" s="14" t="s">
        <v>1195</v>
      </c>
    </row>
    <row r="95" spans="2:4" x14ac:dyDescent="0.25">
      <c r="B95" s="15" t="s">
        <v>31</v>
      </c>
      <c r="C95" s="14" t="s">
        <v>61</v>
      </c>
      <c r="D95" s="14" t="s">
        <v>1194</v>
      </c>
    </row>
    <row r="96" spans="2:4" x14ac:dyDescent="0.25">
      <c r="B96" s="15" t="s">
        <v>31</v>
      </c>
      <c r="C96" s="14" t="s">
        <v>1184</v>
      </c>
      <c r="D96" s="14" t="s">
        <v>3245</v>
      </c>
    </row>
    <row r="97" spans="2:4" x14ac:dyDescent="0.25">
      <c r="B97" s="15" t="s">
        <v>17</v>
      </c>
      <c r="C97" s="14" t="s">
        <v>1187</v>
      </c>
      <c r="D97" s="14" t="s">
        <v>1188</v>
      </c>
    </row>
    <row r="98" spans="2:4" x14ac:dyDescent="0.25">
      <c r="B98" s="15" t="s">
        <v>17</v>
      </c>
      <c r="C98" s="14" t="s">
        <v>61</v>
      </c>
      <c r="D98" s="14" t="s">
        <v>1186</v>
      </c>
    </row>
    <row r="99" spans="2:4" x14ac:dyDescent="0.25">
      <c r="B99" s="15" t="s">
        <v>17</v>
      </c>
      <c r="C99" s="14" t="s">
        <v>1184</v>
      </c>
      <c r="D99" s="14" t="s">
        <v>1185</v>
      </c>
    </row>
    <row r="100" spans="2:4" x14ac:dyDescent="0.25">
      <c r="B100" s="15" t="s">
        <v>18</v>
      </c>
      <c r="C100" s="14" t="s">
        <v>58</v>
      </c>
      <c r="D100" s="14" t="s">
        <v>1126</v>
      </c>
    </row>
    <row r="101" spans="2:4" x14ac:dyDescent="0.25">
      <c r="B101" s="15" t="s">
        <v>18</v>
      </c>
      <c r="C101" s="14" t="s">
        <v>60</v>
      </c>
      <c r="D101" s="14" t="s">
        <v>1130</v>
      </c>
    </row>
    <row r="102" spans="2:4" x14ac:dyDescent="0.25">
      <c r="B102" s="15" t="s">
        <v>18</v>
      </c>
      <c r="C102" s="14" t="s">
        <v>52</v>
      </c>
      <c r="D102" s="14" t="s">
        <v>1132</v>
      </c>
    </row>
    <row r="103" spans="2:4" x14ac:dyDescent="0.25">
      <c r="B103" s="15" t="s">
        <v>18</v>
      </c>
      <c r="C103" s="14" t="s">
        <v>3228</v>
      </c>
      <c r="D103" s="14" t="s">
        <v>1129</v>
      </c>
    </row>
    <row r="104" spans="2:4" x14ac:dyDescent="0.25">
      <c r="B104" s="15" t="s">
        <v>18</v>
      </c>
      <c r="C104" s="14" t="s">
        <v>3229</v>
      </c>
      <c r="D104" s="14" t="s">
        <v>1131</v>
      </c>
    </row>
    <row r="105" spans="2:4" x14ac:dyDescent="0.25">
      <c r="B105" s="15" t="s">
        <v>18</v>
      </c>
      <c r="C105" s="14" t="s">
        <v>3230</v>
      </c>
      <c r="D105" s="14" t="s">
        <v>1133</v>
      </c>
    </row>
    <row r="106" spans="2:4" x14ac:dyDescent="0.25">
      <c r="B106" s="15" t="s">
        <v>18</v>
      </c>
      <c r="C106" s="14" t="s">
        <v>3231</v>
      </c>
      <c r="D106" s="14" t="s">
        <v>1125</v>
      </c>
    </row>
    <row r="107" spans="2:4" x14ac:dyDescent="0.25">
      <c r="B107" s="15" t="s">
        <v>18</v>
      </c>
      <c r="C107" s="14" t="s">
        <v>3236</v>
      </c>
      <c r="D107" s="14" t="s">
        <v>1128</v>
      </c>
    </row>
    <row r="108" spans="2:4" x14ac:dyDescent="0.25">
      <c r="B108" s="15" t="s">
        <v>18</v>
      </c>
      <c r="C108" s="14" t="s">
        <v>3238</v>
      </c>
      <c r="D108" s="14" t="s">
        <v>1127</v>
      </c>
    </row>
    <row r="109" spans="2:4" x14ac:dyDescent="0.25">
      <c r="B109" s="15" t="s">
        <v>18</v>
      </c>
      <c r="C109" s="14" t="s">
        <v>3239</v>
      </c>
      <c r="D109" s="14" t="s">
        <v>1196</v>
      </c>
    </row>
    <row r="110" spans="2:4" x14ac:dyDescent="0.25">
      <c r="B110" s="15" t="s">
        <v>18</v>
      </c>
      <c r="C110" s="14" t="s">
        <v>3240</v>
      </c>
      <c r="D110" s="14" t="s">
        <v>1197</v>
      </c>
    </row>
    <row r="111" spans="2:4" x14ac:dyDescent="0.25">
      <c r="B111" s="15" t="s">
        <v>18</v>
      </c>
      <c r="C111" s="14" t="s">
        <v>1184</v>
      </c>
      <c r="D111" s="14" t="s">
        <v>1185</v>
      </c>
    </row>
    <row r="112" spans="2:4" x14ac:dyDescent="0.25">
      <c r="B112" s="15" t="s">
        <v>0</v>
      </c>
      <c r="C112" s="14" t="s">
        <v>1200</v>
      </c>
      <c r="D112" s="14" t="s">
        <v>42</v>
      </c>
    </row>
    <row r="113" spans="2:4" x14ac:dyDescent="0.25">
      <c r="B113" s="15" t="s">
        <v>0</v>
      </c>
      <c r="C113" s="14" t="s">
        <v>1198</v>
      </c>
      <c r="D113" s="14" t="s">
        <v>43</v>
      </c>
    </row>
    <row r="114" spans="2:4" x14ac:dyDescent="0.25">
      <c r="B114" s="15" t="s">
        <v>0</v>
      </c>
      <c r="C114" s="14" t="s">
        <v>1199</v>
      </c>
      <c r="D114" s="14" t="s">
        <v>44</v>
      </c>
    </row>
    <row r="115" spans="2:4" x14ac:dyDescent="0.25">
      <c r="B115" s="15" t="s">
        <v>0</v>
      </c>
      <c r="C115" s="14" t="s">
        <v>46</v>
      </c>
      <c r="D115" s="14" t="s">
        <v>45</v>
      </c>
    </row>
    <row r="116" spans="2:4" x14ac:dyDescent="0.25">
      <c r="B116" s="15" t="s">
        <v>3215</v>
      </c>
      <c r="C116" s="14" t="s">
        <v>1200</v>
      </c>
      <c r="D116" s="14" t="s">
        <v>3246</v>
      </c>
    </row>
    <row r="117" spans="2:4" x14ac:dyDescent="0.25">
      <c r="B117" s="15" t="s">
        <v>3215</v>
      </c>
      <c r="C117" s="14" t="s">
        <v>1198</v>
      </c>
      <c r="D117" s="14" t="s">
        <v>3247</v>
      </c>
    </row>
    <row r="118" spans="2:4" x14ac:dyDescent="0.25">
      <c r="B118" s="15" t="s">
        <v>3215</v>
      </c>
      <c r="C118" s="14" t="s">
        <v>1199</v>
      </c>
      <c r="D118" s="14" t="s">
        <v>3248</v>
      </c>
    </row>
    <row r="119" spans="2:4" x14ac:dyDescent="0.25">
      <c r="B119" s="15" t="s">
        <v>3215</v>
      </c>
      <c r="C119" s="14" t="s">
        <v>46</v>
      </c>
      <c r="D119" s="14" t="s">
        <v>3249</v>
      </c>
    </row>
    <row r="120" spans="2:4" x14ac:dyDescent="0.25">
      <c r="B120" s="15" t="s">
        <v>3215</v>
      </c>
      <c r="C120" s="14" t="s">
        <v>1184</v>
      </c>
      <c r="D120" s="14" t="s">
        <v>1185</v>
      </c>
    </row>
    <row r="121" spans="2:4" x14ac:dyDescent="0.25">
      <c r="B121" s="15" t="s">
        <v>3227</v>
      </c>
      <c r="C121" s="14" t="s">
        <v>1200</v>
      </c>
      <c r="D121" s="14" t="s">
        <v>3246</v>
      </c>
    </row>
    <row r="122" spans="2:4" x14ac:dyDescent="0.25">
      <c r="B122" s="15" t="s">
        <v>3227</v>
      </c>
      <c r="C122" s="14" t="s">
        <v>1198</v>
      </c>
      <c r="D122" s="14" t="s">
        <v>3247</v>
      </c>
    </row>
    <row r="123" spans="2:4" x14ac:dyDescent="0.25">
      <c r="B123" s="15" t="s">
        <v>3227</v>
      </c>
      <c r="C123" s="14" t="s">
        <v>1199</v>
      </c>
      <c r="D123" s="14" t="s">
        <v>3248</v>
      </c>
    </row>
    <row r="124" spans="2:4" x14ac:dyDescent="0.25">
      <c r="B124" s="15" t="s">
        <v>3227</v>
      </c>
      <c r="C124" s="14" t="s">
        <v>46</v>
      </c>
      <c r="D124" s="14" t="s">
        <v>3249</v>
      </c>
    </row>
    <row r="125" spans="2:4" x14ac:dyDescent="0.25">
      <c r="B125" s="15" t="s">
        <v>3227</v>
      </c>
      <c r="C125" s="14" t="s">
        <v>1184</v>
      </c>
      <c r="D125" s="14" t="s">
        <v>1185</v>
      </c>
    </row>
    <row r="126" spans="2:4" x14ac:dyDescent="0.25">
      <c r="B126" s="15" t="s">
        <v>1177</v>
      </c>
      <c r="C126" s="14" t="s">
        <v>1187</v>
      </c>
      <c r="D126" s="14" t="s">
        <v>1195</v>
      </c>
    </row>
    <row r="127" spans="2:4" x14ac:dyDescent="0.25">
      <c r="B127" s="15" t="s">
        <v>1177</v>
      </c>
      <c r="C127" s="14" t="s">
        <v>61</v>
      </c>
      <c r="D127" s="14" t="s">
        <v>1194</v>
      </c>
    </row>
    <row r="128" spans="2:4" x14ac:dyDescent="0.25">
      <c r="B128" s="15" t="s">
        <v>1177</v>
      </c>
      <c r="C128" s="14" t="s">
        <v>1184</v>
      </c>
      <c r="D128" s="14" t="s">
        <v>3245</v>
      </c>
    </row>
    <row r="129" spans="2:4" x14ac:dyDescent="0.25">
      <c r="B129" s="15" t="s">
        <v>21</v>
      </c>
      <c r="C129" s="14" t="s">
        <v>58</v>
      </c>
      <c r="D129" s="14" t="s">
        <v>55</v>
      </c>
    </row>
    <row r="130" spans="2:4" x14ac:dyDescent="0.25">
      <c r="B130" s="15" t="s">
        <v>21</v>
      </c>
      <c r="C130" s="14" t="s">
        <v>60</v>
      </c>
      <c r="D130" s="14" t="s">
        <v>56</v>
      </c>
    </row>
    <row r="131" spans="2:4" x14ac:dyDescent="0.25">
      <c r="B131" s="15" t="s">
        <v>26</v>
      </c>
      <c r="C131" s="14" t="s">
        <v>58</v>
      </c>
      <c r="D131" s="14" t="s">
        <v>1164</v>
      </c>
    </row>
    <row r="132" spans="2:4" x14ac:dyDescent="0.25">
      <c r="B132" s="15" t="s">
        <v>26</v>
      </c>
      <c r="C132" s="14" t="s">
        <v>60</v>
      </c>
      <c r="D132" s="14" t="s">
        <v>1165</v>
      </c>
    </row>
    <row r="133" spans="2:4" x14ac:dyDescent="0.25">
      <c r="B133" s="15" t="s">
        <v>26</v>
      </c>
      <c r="C133" s="14" t="s">
        <v>52</v>
      </c>
      <c r="D133" s="14" t="s">
        <v>1166</v>
      </c>
    </row>
    <row r="134" spans="2:4" x14ac:dyDescent="0.25">
      <c r="B134" s="15" t="s">
        <v>26</v>
      </c>
      <c r="C134" s="14" t="s">
        <v>1184</v>
      </c>
      <c r="D134" s="14" t="s">
        <v>1185</v>
      </c>
    </row>
    <row r="135" spans="2:4" x14ac:dyDescent="0.25">
      <c r="B135" s="15" t="s">
        <v>15</v>
      </c>
      <c r="C135" s="14" t="s">
        <v>1187</v>
      </c>
      <c r="D135" s="14" t="s">
        <v>1188</v>
      </c>
    </row>
    <row r="136" spans="2:4" x14ac:dyDescent="0.25">
      <c r="B136" s="15" t="s">
        <v>15</v>
      </c>
      <c r="C136" s="14" t="s">
        <v>61</v>
      </c>
      <c r="D136" s="14" t="s">
        <v>1186</v>
      </c>
    </row>
    <row r="137" spans="2:4" x14ac:dyDescent="0.25">
      <c r="B137" s="15" t="s">
        <v>15</v>
      </c>
      <c r="C137" s="14" t="s">
        <v>1184</v>
      </c>
      <c r="D137" s="14" t="s">
        <v>1185</v>
      </c>
    </row>
    <row r="138" spans="2:4" x14ac:dyDescent="0.25">
      <c r="B138" s="15" t="s">
        <v>16</v>
      </c>
      <c r="C138" s="14" t="s">
        <v>1187</v>
      </c>
      <c r="D138" s="14" t="s">
        <v>1188</v>
      </c>
    </row>
    <row r="139" spans="2:4" x14ac:dyDescent="0.25">
      <c r="B139" s="15" t="s">
        <v>16</v>
      </c>
      <c r="C139" s="14" t="s">
        <v>61</v>
      </c>
      <c r="D139" s="14" t="s">
        <v>1186</v>
      </c>
    </row>
    <row r="140" spans="2:4" x14ac:dyDescent="0.25">
      <c r="B140" s="15" t="s">
        <v>16</v>
      </c>
      <c r="C140" s="14" t="s">
        <v>1184</v>
      </c>
      <c r="D140" s="14" t="s">
        <v>1185</v>
      </c>
    </row>
    <row r="141" spans="2:4" x14ac:dyDescent="0.25">
      <c r="B141" s="15" t="s">
        <v>1183</v>
      </c>
      <c r="C141" s="14" t="s">
        <v>1201</v>
      </c>
      <c r="D141" s="14" t="s">
        <v>1202</v>
      </c>
    </row>
    <row r="142" spans="2:4" x14ac:dyDescent="0.25">
      <c r="B142" s="15" t="s">
        <v>1183</v>
      </c>
      <c r="C142" s="14" t="s">
        <v>1203</v>
      </c>
      <c r="D142" s="14" t="s">
        <v>1204</v>
      </c>
    </row>
    <row r="143" spans="2:4" x14ac:dyDescent="0.25">
      <c r="B143" s="15" t="s">
        <v>1183</v>
      </c>
      <c r="C143" s="14" t="s">
        <v>1205</v>
      </c>
      <c r="D143" s="14" t="s">
        <v>1204</v>
      </c>
    </row>
    <row r="144" spans="2:4" x14ac:dyDescent="0.25">
      <c r="B144" s="15" t="s">
        <v>1183</v>
      </c>
      <c r="C144" s="14" t="s">
        <v>1206</v>
      </c>
      <c r="D144" s="14" t="s">
        <v>1207</v>
      </c>
    </row>
    <row r="145" spans="2:4" x14ac:dyDescent="0.25">
      <c r="B145" s="15" t="s">
        <v>1183</v>
      </c>
      <c r="C145" s="14" t="s">
        <v>1208</v>
      </c>
      <c r="D145" s="14" t="s">
        <v>92</v>
      </c>
    </row>
    <row r="146" spans="2:4" x14ac:dyDescent="0.25">
      <c r="B146" s="15" t="s">
        <v>1183</v>
      </c>
      <c r="C146" s="14" t="s">
        <v>1209</v>
      </c>
      <c r="D146" s="14" t="s">
        <v>1210</v>
      </c>
    </row>
    <row r="147" spans="2:4" x14ac:dyDescent="0.25">
      <c r="B147" s="15" t="s">
        <v>1183</v>
      </c>
      <c r="C147" s="14" t="s">
        <v>1211</v>
      </c>
      <c r="D147" s="14" t="s">
        <v>93</v>
      </c>
    </row>
    <row r="148" spans="2:4" x14ac:dyDescent="0.25">
      <c r="B148" s="15" t="s">
        <v>1183</v>
      </c>
      <c r="C148" s="14" t="s">
        <v>1212</v>
      </c>
      <c r="D148" s="14" t="s">
        <v>94</v>
      </c>
    </row>
    <row r="149" spans="2:4" x14ac:dyDescent="0.25">
      <c r="B149" s="15" t="s">
        <v>1183</v>
      </c>
      <c r="C149" s="14" t="s">
        <v>1213</v>
      </c>
      <c r="D149" s="14" t="s">
        <v>1214</v>
      </c>
    </row>
    <row r="150" spans="2:4" x14ac:dyDescent="0.25">
      <c r="B150" s="15" t="s">
        <v>1183</v>
      </c>
      <c r="C150" s="14" t="s">
        <v>1215</v>
      </c>
      <c r="D150" s="14" t="s">
        <v>95</v>
      </c>
    </row>
    <row r="151" spans="2:4" x14ac:dyDescent="0.25">
      <c r="B151" s="15" t="s">
        <v>1183</v>
      </c>
      <c r="C151" s="14" t="s">
        <v>1216</v>
      </c>
      <c r="D151" s="14" t="s">
        <v>96</v>
      </c>
    </row>
    <row r="152" spans="2:4" x14ac:dyDescent="0.25">
      <c r="B152" s="15" t="s">
        <v>1183</v>
      </c>
      <c r="C152" s="14" t="s">
        <v>1217</v>
      </c>
      <c r="D152" s="14" t="s">
        <v>97</v>
      </c>
    </row>
    <row r="153" spans="2:4" x14ac:dyDescent="0.25">
      <c r="B153" s="15" t="s">
        <v>1183</v>
      </c>
      <c r="C153" s="14" t="s">
        <v>1218</v>
      </c>
      <c r="D153" s="14" t="s">
        <v>1219</v>
      </c>
    </row>
    <row r="154" spans="2:4" x14ac:dyDescent="0.25">
      <c r="B154" s="15" t="s">
        <v>1183</v>
      </c>
      <c r="C154" s="14" t="s">
        <v>1220</v>
      </c>
      <c r="D154" s="14" t="s">
        <v>1219</v>
      </c>
    </row>
    <row r="155" spans="2:4" x14ac:dyDescent="0.25">
      <c r="B155" s="15" t="s">
        <v>1183</v>
      </c>
      <c r="C155" s="14" t="s">
        <v>1221</v>
      </c>
      <c r="D155" s="14" t="s">
        <v>1222</v>
      </c>
    </row>
    <row r="156" spans="2:4" x14ac:dyDescent="0.25">
      <c r="B156" s="15" t="s">
        <v>1183</v>
      </c>
      <c r="C156" s="14" t="s">
        <v>1223</v>
      </c>
      <c r="D156" s="14" t="s">
        <v>98</v>
      </c>
    </row>
    <row r="157" spans="2:4" x14ac:dyDescent="0.25">
      <c r="B157" s="15" t="s">
        <v>1183</v>
      </c>
      <c r="C157" s="14" t="s">
        <v>1224</v>
      </c>
      <c r="D157" s="14" t="s">
        <v>1225</v>
      </c>
    </row>
    <row r="158" spans="2:4" x14ac:dyDescent="0.25">
      <c r="B158" s="15" t="s">
        <v>1183</v>
      </c>
      <c r="C158" s="14" t="s">
        <v>1226</v>
      </c>
      <c r="D158" s="14" t="s">
        <v>99</v>
      </c>
    </row>
    <row r="159" spans="2:4" x14ac:dyDescent="0.25">
      <c r="B159" s="15" t="s">
        <v>1183</v>
      </c>
      <c r="C159" s="14" t="s">
        <v>1227</v>
      </c>
      <c r="D159" s="14" t="s">
        <v>100</v>
      </c>
    </row>
    <row r="160" spans="2:4" x14ac:dyDescent="0.25">
      <c r="B160" s="15" t="s">
        <v>1183</v>
      </c>
      <c r="C160" s="14" t="s">
        <v>1228</v>
      </c>
      <c r="D160" s="14" t="s">
        <v>101</v>
      </c>
    </row>
    <row r="161" spans="2:4" x14ac:dyDescent="0.25">
      <c r="B161" s="15" t="s">
        <v>1183</v>
      </c>
      <c r="C161" s="14" t="s">
        <v>1229</v>
      </c>
      <c r="D161" s="14" t="s">
        <v>102</v>
      </c>
    </row>
    <row r="162" spans="2:4" x14ac:dyDescent="0.25">
      <c r="B162" s="15" t="s">
        <v>1183</v>
      </c>
      <c r="C162" s="14" t="s">
        <v>1230</v>
      </c>
      <c r="D162" s="14" t="s">
        <v>103</v>
      </c>
    </row>
    <row r="163" spans="2:4" x14ac:dyDescent="0.25">
      <c r="B163" s="15" t="s">
        <v>1183</v>
      </c>
      <c r="C163" s="14" t="s">
        <v>1231</v>
      </c>
      <c r="D163" s="14" t="s">
        <v>104</v>
      </c>
    </row>
    <row r="164" spans="2:4" x14ac:dyDescent="0.25">
      <c r="B164" s="15" t="s">
        <v>1183</v>
      </c>
      <c r="C164" s="14" t="s">
        <v>1232</v>
      </c>
      <c r="D164" s="14" t="s">
        <v>105</v>
      </c>
    </row>
    <row r="165" spans="2:4" x14ac:dyDescent="0.25">
      <c r="B165" s="15" t="s">
        <v>1183</v>
      </c>
      <c r="C165" s="14" t="s">
        <v>1233</v>
      </c>
      <c r="D165" s="14" t="s">
        <v>106</v>
      </c>
    </row>
    <row r="166" spans="2:4" x14ac:dyDescent="0.25">
      <c r="B166" s="15" t="s">
        <v>1183</v>
      </c>
      <c r="C166" s="14" t="s">
        <v>1234</v>
      </c>
      <c r="D166" s="14" t="s">
        <v>107</v>
      </c>
    </row>
    <row r="167" spans="2:4" x14ac:dyDescent="0.25">
      <c r="B167" s="15" t="s">
        <v>1183</v>
      </c>
      <c r="C167" s="14" t="s">
        <v>1235</v>
      </c>
      <c r="D167" s="14" t="s">
        <v>108</v>
      </c>
    </row>
    <row r="168" spans="2:4" x14ac:dyDescent="0.25">
      <c r="B168" s="15" t="s">
        <v>1183</v>
      </c>
      <c r="C168" s="14" t="s">
        <v>1236</v>
      </c>
      <c r="D168" s="14" t="s">
        <v>1237</v>
      </c>
    </row>
    <row r="169" spans="2:4" x14ac:dyDescent="0.25">
      <c r="B169" s="15" t="s">
        <v>1183</v>
      </c>
      <c r="C169" s="14" t="s">
        <v>1238</v>
      </c>
      <c r="D169" s="14" t="s">
        <v>109</v>
      </c>
    </row>
    <row r="170" spans="2:4" x14ac:dyDescent="0.25">
      <c r="B170" s="15" t="s">
        <v>1183</v>
      </c>
      <c r="C170" s="14" t="s">
        <v>1239</v>
      </c>
      <c r="D170" s="14" t="s">
        <v>110</v>
      </c>
    </row>
    <row r="171" spans="2:4" x14ac:dyDescent="0.25">
      <c r="B171" s="15" t="s">
        <v>1183</v>
      </c>
      <c r="C171" s="14" t="s">
        <v>1240</v>
      </c>
      <c r="D171" s="14" t="s">
        <v>111</v>
      </c>
    </row>
    <row r="172" spans="2:4" x14ac:dyDescent="0.25">
      <c r="B172" s="15" t="s">
        <v>1183</v>
      </c>
      <c r="C172" s="14" t="s">
        <v>1241</v>
      </c>
      <c r="D172" s="14" t="s">
        <v>112</v>
      </c>
    </row>
    <row r="173" spans="2:4" x14ac:dyDescent="0.25">
      <c r="B173" s="15" t="s">
        <v>1183</v>
      </c>
      <c r="C173" s="14" t="s">
        <v>1242</v>
      </c>
      <c r="D173" s="14" t="s">
        <v>113</v>
      </c>
    </row>
    <row r="174" spans="2:4" x14ac:dyDescent="0.25">
      <c r="B174" s="15" t="s">
        <v>1183</v>
      </c>
      <c r="C174" s="14" t="s">
        <v>1243</v>
      </c>
      <c r="D174" s="14" t="s">
        <v>114</v>
      </c>
    </row>
    <row r="175" spans="2:4" x14ac:dyDescent="0.25">
      <c r="B175" s="15" t="s">
        <v>1183</v>
      </c>
      <c r="C175" s="14" t="s">
        <v>1244</v>
      </c>
      <c r="D175" s="14" t="s">
        <v>115</v>
      </c>
    </row>
    <row r="176" spans="2:4" x14ac:dyDescent="0.25">
      <c r="B176" s="15" t="s">
        <v>1183</v>
      </c>
      <c r="C176" s="14" t="s">
        <v>1245</v>
      </c>
      <c r="D176" s="14" t="s">
        <v>116</v>
      </c>
    </row>
    <row r="177" spans="2:4" x14ac:dyDescent="0.25">
      <c r="B177" s="15" t="s">
        <v>1183</v>
      </c>
      <c r="C177" s="14" t="s">
        <v>1246</v>
      </c>
      <c r="D177" s="14" t="s">
        <v>117</v>
      </c>
    </row>
    <row r="178" spans="2:4" x14ac:dyDescent="0.25">
      <c r="B178" s="15" t="s">
        <v>1183</v>
      </c>
      <c r="C178" s="14" t="s">
        <v>1247</v>
      </c>
      <c r="D178" s="14" t="s">
        <v>118</v>
      </c>
    </row>
    <row r="179" spans="2:4" x14ac:dyDescent="0.25">
      <c r="B179" s="15" t="s">
        <v>1183</v>
      </c>
      <c r="C179" s="14" t="s">
        <v>1248</v>
      </c>
      <c r="D179" s="14" t="s">
        <v>119</v>
      </c>
    </row>
    <row r="180" spans="2:4" x14ac:dyDescent="0.25">
      <c r="B180" s="15" t="s">
        <v>1183</v>
      </c>
      <c r="C180" s="14" t="s">
        <v>1249</v>
      </c>
      <c r="D180" s="14" t="s">
        <v>1250</v>
      </c>
    </row>
    <row r="181" spans="2:4" x14ac:dyDescent="0.25">
      <c r="B181" s="15" t="s">
        <v>1183</v>
      </c>
      <c r="C181" s="14" t="s">
        <v>1251</v>
      </c>
      <c r="D181" s="14" t="s">
        <v>120</v>
      </c>
    </row>
    <row r="182" spans="2:4" x14ac:dyDescent="0.25">
      <c r="B182" s="15" t="s">
        <v>1183</v>
      </c>
      <c r="C182" s="14" t="s">
        <v>1252</v>
      </c>
      <c r="D182" s="14" t="s">
        <v>1253</v>
      </c>
    </row>
    <row r="183" spans="2:4" x14ac:dyDescent="0.25">
      <c r="B183" s="15" t="s">
        <v>1183</v>
      </c>
      <c r="C183" s="14" t="s">
        <v>1254</v>
      </c>
      <c r="D183" s="14" t="s">
        <v>1255</v>
      </c>
    </row>
    <row r="184" spans="2:4" x14ac:dyDescent="0.25">
      <c r="B184" s="15" t="s">
        <v>1183</v>
      </c>
      <c r="C184" s="14" t="s">
        <v>1256</v>
      </c>
      <c r="D184" s="14" t="s">
        <v>1255</v>
      </c>
    </row>
    <row r="185" spans="2:4" x14ac:dyDescent="0.25">
      <c r="B185" s="15" t="s">
        <v>1183</v>
      </c>
      <c r="C185" s="14" t="s">
        <v>1257</v>
      </c>
      <c r="D185" s="14" t="s">
        <v>121</v>
      </c>
    </row>
    <row r="186" spans="2:4" x14ac:dyDescent="0.25">
      <c r="B186" s="15" t="s">
        <v>1183</v>
      </c>
      <c r="C186" s="14" t="s">
        <v>1258</v>
      </c>
      <c r="D186" s="14" t="s">
        <v>122</v>
      </c>
    </row>
    <row r="187" spans="2:4" x14ac:dyDescent="0.25">
      <c r="B187" s="15" t="s">
        <v>1183</v>
      </c>
      <c r="C187" s="14" t="s">
        <v>1259</v>
      </c>
      <c r="D187" s="14" t="s">
        <v>123</v>
      </c>
    </row>
    <row r="188" spans="2:4" x14ac:dyDescent="0.25">
      <c r="B188" s="15" t="s">
        <v>1183</v>
      </c>
      <c r="C188" s="14" t="s">
        <v>1260</v>
      </c>
      <c r="D188" s="14" t="s">
        <v>124</v>
      </c>
    </row>
    <row r="189" spans="2:4" x14ac:dyDescent="0.25">
      <c r="B189" s="15" t="s">
        <v>1183</v>
      </c>
      <c r="C189" s="14" t="s">
        <v>1261</v>
      </c>
      <c r="D189" s="14" t="s">
        <v>1262</v>
      </c>
    </row>
    <row r="190" spans="2:4" x14ac:dyDescent="0.25">
      <c r="B190" s="15" t="s">
        <v>1183</v>
      </c>
      <c r="C190" s="14" t="s">
        <v>1263</v>
      </c>
      <c r="D190" s="14" t="s">
        <v>1264</v>
      </c>
    </row>
    <row r="191" spans="2:4" x14ac:dyDescent="0.25">
      <c r="B191" s="15" t="s">
        <v>1183</v>
      </c>
      <c r="C191" s="14" t="s">
        <v>1265</v>
      </c>
      <c r="D191" s="14" t="s">
        <v>125</v>
      </c>
    </row>
    <row r="192" spans="2:4" x14ac:dyDescent="0.25">
      <c r="B192" s="15" t="s">
        <v>1183</v>
      </c>
      <c r="C192" s="14" t="s">
        <v>1266</v>
      </c>
      <c r="D192" s="14" t="s">
        <v>1267</v>
      </c>
    </row>
    <row r="193" spans="2:4" x14ac:dyDescent="0.25">
      <c r="B193" s="15" t="s">
        <v>1183</v>
      </c>
      <c r="C193" s="14" t="s">
        <v>1268</v>
      </c>
      <c r="D193" s="14" t="s">
        <v>126</v>
      </c>
    </row>
    <row r="194" spans="2:4" x14ac:dyDescent="0.25">
      <c r="B194" s="15" t="s">
        <v>1183</v>
      </c>
      <c r="C194" s="14" t="s">
        <v>1269</v>
      </c>
      <c r="D194" s="14" t="s">
        <v>1270</v>
      </c>
    </row>
    <row r="195" spans="2:4" x14ac:dyDescent="0.25">
      <c r="B195" s="15" t="s">
        <v>1183</v>
      </c>
      <c r="C195" s="14" t="s">
        <v>1271</v>
      </c>
      <c r="D195" s="14" t="s">
        <v>127</v>
      </c>
    </row>
    <row r="196" spans="2:4" x14ac:dyDescent="0.25">
      <c r="B196" s="15" t="s">
        <v>1183</v>
      </c>
      <c r="C196" s="14" t="s">
        <v>1272</v>
      </c>
      <c r="D196" s="14" t="s">
        <v>1273</v>
      </c>
    </row>
    <row r="197" spans="2:4" x14ac:dyDescent="0.25">
      <c r="B197" s="15" t="s">
        <v>1183</v>
      </c>
      <c r="C197" s="14" t="s">
        <v>1274</v>
      </c>
      <c r="D197" s="14" t="s">
        <v>128</v>
      </c>
    </row>
    <row r="198" spans="2:4" x14ac:dyDescent="0.25">
      <c r="B198" s="15" t="s">
        <v>1183</v>
      </c>
      <c r="C198" s="14" t="s">
        <v>1275</v>
      </c>
      <c r="D198" s="14" t="s">
        <v>1276</v>
      </c>
    </row>
    <row r="199" spans="2:4" x14ac:dyDescent="0.25">
      <c r="B199" s="15" t="s">
        <v>1183</v>
      </c>
      <c r="C199" s="14" t="s">
        <v>1277</v>
      </c>
      <c r="D199" s="14" t="s">
        <v>129</v>
      </c>
    </row>
    <row r="200" spans="2:4" x14ac:dyDescent="0.25">
      <c r="B200" s="15" t="s">
        <v>1183</v>
      </c>
      <c r="C200" s="14" t="s">
        <v>1278</v>
      </c>
      <c r="D200" s="14" t="s">
        <v>1279</v>
      </c>
    </row>
    <row r="201" spans="2:4" x14ac:dyDescent="0.25">
      <c r="B201" s="15" t="s">
        <v>1183</v>
      </c>
      <c r="C201" s="14" t="s">
        <v>1280</v>
      </c>
      <c r="D201" s="14" t="s">
        <v>1281</v>
      </c>
    </row>
    <row r="202" spans="2:4" x14ac:dyDescent="0.25">
      <c r="B202" s="15" t="s">
        <v>1183</v>
      </c>
      <c r="C202" s="14" t="s">
        <v>1282</v>
      </c>
      <c r="D202" s="14" t="s">
        <v>130</v>
      </c>
    </row>
    <row r="203" spans="2:4" x14ac:dyDescent="0.25">
      <c r="B203" s="15" t="s">
        <v>1183</v>
      </c>
      <c r="C203" s="14" t="s">
        <v>1283</v>
      </c>
      <c r="D203" s="14" t="s">
        <v>131</v>
      </c>
    </row>
    <row r="204" spans="2:4" x14ac:dyDescent="0.25">
      <c r="B204" s="15" t="s">
        <v>1183</v>
      </c>
      <c r="C204" s="14" t="s">
        <v>1284</v>
      </c>
      <c r="D204" s="14" t="s">
        <v>1285</v>
      </c>
    </row>
    <row r="205" spans="2:4" x14ac:dyDescent="0.25">
      <c r="B205" s="15" t="s">
        <v>1183</v>
      </c>
      <c r="C205" s="14" t="s">
        <v>1286</v>
      </c>
      <c r="D205" s="14" t="s">
        <v>132</v>
      </c>
    </row>
    <row r="206" spans="2:4" x14ac:dyDescent="0.25">
      <c r="B206" s="15" t="s">
        <v>1183</v>
      </c>
      <c r="C206" s="14" t="s">
        <v>1287</v>
      </c>
      <c r="D206" s="14" t="s">
        <v>1288</v>
      </c>
    </row>
    <row r="207" spans="2:4" x14ac:dyDescent="0.25">
      <c r="B207" s="15" t="s">
        <v>1183</v>
      </c>
      <c r="C207" s="14" t="s">
        <v>1289</v>
      </c>
      <c r="D207" s="14" t="s">
        <v>133</v>
      </c>
    </row>
    <row r="208" spans="2:4" x14ac:dyDescent="0.25">
      <c r="B208" s="15" t="s">
        <v>1183</v>
      </c>
      <c r="C208" s="14" t="s">
        <v>1290</v>
      </c>
      <c r="D208" s="14" t="s">
        <v>134</v>
      </c>
    </row>
    <row r="209" spans="2:4" x14ac:dyDescent="0.25">
      <c r="B209" s="15" t="s">
        <v>1183</v>
      </c>
      <c r="C209" s="14" t="s">
        <v>1291</v>
      </c>
      <c r="D209" s="14" t="s">
        <v>1292</v>
      </c>
    </row>
    <row r="210" spans="2:4" x14ac:dyDescent="0.25">
      <c r="B210" s="15" t="s">
        <v>1183</v>
      </c>
      <c r="C210" s="14" t="s">
        <v>1293</v>
      </c>
      <c r="D210" s="14" t="s">
        <v>135</v>
      </c>
    </row>
    <row r="211" spans="2:4" x14ac:dyDescent="0.25">
      <c r="B211" s="15" t="s">
        <v>1183</v>
      </c>
      <c r="C211" s="14" t="s">
        <v>1294</v>
      </c>
      <c r="D211" s="14" t="s">
        <v>1295</v>
      </c>
    </row>
    <row r="212" spans="2:4" x14ac:dyDescent="0.25">
      <c r="B212" s="15" t="s">
        <v>1183</v>
      </c>
      <c r="C212" s="14" t="s">
        <v>1296</v>
      </c>
      <c r="D212" s="14" t="s">
        <v>136</v>
      </c>
    </row>
    <row r="213" spans="2:4" x14ac:dyDescent="0.25">
      <c r="B213" s="15" t="s">
        <v>1183</v>
      </c>
      <c r="C213" s="14" t="s">
        <v>1297</v>
      </c>
      <c r="D213" s="14" t="s">
        <v>137</v>
      </c>
    </row>
    <row r="214" spans="2:4" x14ac:dyDescent="0.25">
      <c r="B214" s="15" t="s">
        <v>1183</v>
      </c>
      <c r="C214" s="14" t="s">
        <v>1298</v>
      </c>
      <c r="D214" s="14" t="s">
        <v>138</v>
      </c>
    </row>
    <row r="215" spans="2:4" x14ac:dyDescent="0.25">
      <c r="B215" s="15" t="s">
        <v>1183</v>
      </c>
      <c r="C215" s="14" t="s">
        <v>1299</v>
      </c>
      <c r="D215" s="14" t="s">
        <v>1300</v>
      </c>
    </row>
    <row r="216" spans="2:4" x14ac:dyDescent="0.25">
      <c r="B216" s="15" t="s">
        <v>1183</v>
      </c>
      <c r="C216" s="14" t="s">
        <v>1301</v>
      </c>
      <c r="D216" s="14" t="s">
        <v>139</v>
      </c>
    </row>
    <row r="217" spans="2:4" x14ac:dyDescent="0.25">
      <c r="B217" s="15" t="s">
        <v>1183</v>
      </c>
      <c r="C217" s="14" t="s">
        <v>1302</v>
      </c>
      <c r="D217" s="14" t="s">
        <v>140</v>
      </c>
    </row>
    <row r="218" spans="2:4" x14ac:dyDescent="0.25">
      <c r="B218" s="15" t="s">
        <v>1183</v>
      </c>
      <c r="C218" s="14" t="s">
        <v>1303</v>
      </c>
      <c r="D218" s="14" t="s">
        <v>1304</v>
      </c>
    </row>
    <row r="219" spans="2:4" x14ac:dyDescent="0.25">
      <c r="B219" s="15" t="s">
        <v>1183</v>
      </c>
      <c r="C219" s="14" t="s">
        <v>1305</v>
      </c>
      <c r="D219" s="14" t="s">
        <v>1306</v>
      </c>
    </row>
    <row r="220" spans="2:4" x14ac:dyDescent="0.25">
      <c r="B220" s="15" t="s">
        <v>1183</v>
      </c>
      <c r="C220" s="14" t="s">
        <v>1307</v>
      </c>
      <c r="D220" s="14" t="s">
        <v>141</v>
      </c>
    </row>
    <row r="221" spans="2:4" x14ac:dyDescent="0.25">
      <c r="B221" s="15" t="s">
        <v>1183</v>
      </c>
      <c r="C221" s="14" t="s">
        <v>1308</v>
      </c>
      <c r="D221" s="14" t="s">
        <v>1309</v>
      </c>
    </row>
    <row r="222" spans="2:4" x14ac:dyDescent="0.25">
      <c r="B222" s="15" t="s">
        <v>1183</v>
      </c>
      <c r="C222" s="14" t="s">
        <v>1310</v>
      </c>
      <c r="D222" s="14" t="s">
        <v>142</v>
      </c>
    </row>
    <row r="223" spans="2:4" x14ac:dyDescent="0.25">
      <c r="B223" s="15" t="s">
        <v>1183</v>
      </c>
      <c r="C223" s="14" t="s">
        <v>1311</v>
      </c>
      <c r="D223" s="14" t="s">
        <v>143</v>
      </c>
    </row>
    <row r="224" spans="2:4" x14ac:dyDescent="0.25">
      <c r="B224" s="15" t="s">
        <v>1183</v>
      </c>
      <c r="C224" s="14" t="s">
        <v>1312</v>
      </c>
      <c r="D224" s="14" t="s">
        <v>144</v>
      </c>
    </row>
    <row r="225" spans="2:4" x14ac:dyDescent="0.25">
      <c r="B225" s="15" t="s">
        <v>1183</v>
      </c>
      <c r="C225" s="14" t="s">
        <v>1313</v>
      </c>
      <c r="D225" s="14" t="s">
        <v>145</v>
      </c>
    </row>
    <row r="226" spans="2:4" x14ac:dyDescent="0.25">
      <c r="B226" s="15" t="s">
        <v>1183</v>
      </c>
      <c r="C226" s="14" t="s">
        <v>1314</v>
      </c>
      <c r="D226" s="14" t="s">
        <v>146</v>
      </c>
    </row>
    <row r="227" spans="2:4" x14ac:dyDescent="0.25">
      <c r="B227" s="15" t="s">
        <v>1183</v>
      </c>
      <c r="C227" s="14" t="s">
        <v>1315</v>
      </c>
      <c r="D227" s="14" t="s">
        <v>1316</v>
      </c>
    </row>
    <row r="228" spans="2:4" x14ac:dyDescent="0.25">
      <c r="B228" s="15" t="s">
        <v>1183</v>
      </c>
      <c r="C228" s="14" t="s">
        <v>1317</v>
      </c>
      <c r="D228" s="14" t="s">
        <v>147</v>
      </c>
    </row>
    <row r="229" spans="2:4" x14ac:dyDescent="0.25">
      <c r="B229" s="15" t="s">
        <v>1183</v>
      </c>
      <c r="C229" s="14" t="s">
        <v>1318</v>
      </c>
      <c r="D229" s="14" t="s">
        <v>1319</v>
      </c>
    </row>
    <row r="230" spans="2:4" x14ac:dyDescent="0.25">
      <c r="B230" s="15" t="s">
        <v>1183</v>
      </c>
      <c r="C230" s="14" t="s">
        <v>1320</v>
      </c>
      <c r="D230" s="14" t="s">
        <v>148</v>
      </c>
    </row>
    <row r="231" spans="2:4" x14ac:dyDescent="0.25">
      <c r="B231" s="15" t="s">
        <v>1183</v>
      </c>
      <c r="C231" s="14" t="s">
        <v>1321</v>
      </c>
      <c r="D231" s="14" t="s">
        <v>149</v>
      </c>
    </row>
    <row r="232" spans="2:4" x14ac:dyDescent="0.25">
      <c r="B232" s="15" t="s">
        <v>1183</v>
      </c>
      <c r="C232" s="14" t="s">
        <v>1322</v>
      </c>
      <c r="D232" s="14" t="s">
        <v>150</v>
      </c>
    </row>
    <row r="233" spans="2:4" x14ac:dyDescent="0.25">
      <c r="B233" s="15" t="s">
        <v>1183</v>
      </c>
      <c r="C233" s="14" t="s">
        <v>1323</v>
      </c>
      <c r="D233" s="14" t="s">
        <v>1324</v>
      </c>
    </row>
    <row r="234" spans="2:4" x14ac:dyDescent="0.25">
      <c r="B234" s="15" t="s">
        <v>1183</v>
      </c>
      <c r="C234" s="14" t="s">
        <v>1325</v>
      </c>
      <c r="D234" s="14" t="s">
        <v>1324</v>
      </c>
    </row>
    <row r="235" spans="2:4" x14ac:dyDescent="0.25">
      <c r="B235" s="15" t="s">
        <v>1183</v>
      </c>
      <c r="C235" s="14" t="s">
        <v>1326</v>
      </c>
      <c r="D235" s="14" t="s">
        <v>151</v>
      </c>
    </row>
    <row r="236" spans="2:4" x14ac:dyDescent="0.25">
      <c r="B236" s="15" t="s">
        <v>1183</v>
      </c>
      <c r="C236" s="14" t="s">
        <v>1327</v>
      </c>
      <c r="D236" s="14" t="s">
        <v>152</v>
      </c>
    </row>
    <row r="237" spans="2:4" x14ac:dyDescent="0.25">
      <c r="B237" s="15" t="s">
        <v>1183</v>
      </c>
      <c r="C237" s="14" t="s">
        <v>1328</v>
      </c>
      <c r="D237" s="14" t="s">
        <v>153</v>
      </c>
    </row>
    <row r="238" spans="2:4" x14ac:dyDescent="0.25">
      <c r="B238" s="15" t="s">
        <v>1183</v>
      </c>
      <c r="C238" s="14" t="s">
        <v>1329</v>
      </c>
      <c r="D238" s="14" t="s">
        <v>1330</v>
      </c>
    </row>
    <row r="239" spans="2:4" x14ac:dyDescent="0.25">
      <c r="B239" s="15" t="s">
        <v>1183</v>
      </c>
      <c r="C239" s="14" t="s">
        <v>1331</v>
      </c>
      <c r="D239" s="14" t="s">
        <v>1332</v>
      </c>
    </row>
    <row r="240" spans="2:4" x14ac:dyDescent="0.25">
      <c r="B240" s="15" t="s">
        <v>1183</v>
      </c>
      <c r="C240" s="14" t="s">
        <v>1333</v>
      </c>
      <c r="D240" s="14" t="s">
        <v>154</v>
      </c>
    </row>
    <row r="241" spans="2:4" x14ac:dyDescent="0.25">
      <c r="B241" s="15" t="s">
        <v>1183</v>
      </c>
      <c r="C241" s="14" t="s">
        <v>1334</v>
      </c>
      <c r="D241" s="14" t="s">
        <v>155</v>
      </c>
    </row>
    <row r="242" spans="2:4" x14ac:dyDescent="0.25">
      <c r="B242" s="15" t="s">
        <v>1183</v>
      </c>
      <c r="C242" s="14" t="s">
        <v>1335</v>
      </c>
      <c r="D242" s="14" t="s">
        <v>156</v>
      </c>
    </row>
    <row r="243" spans="2:4" x14ac:dyDescent="0.25">
      <c r="B243" s="15" t="s">
        <v>1183</v>
      </c>
      <c r="C243" s="14" t="s">
        <v>1336</v>
      </c>
      <c r="D243" s="14" t="s">
        <v>1337</v>
      </c>
    </row>
    <row r="244" spans="2:4" x14ac:dyDescent="0.25">
      <c r="B244" s="15" t="s">
        <v>1183</v>
      </c>
      <c r="C244" s="14" t="s">
        <v>1338</v>
      </c>
      <c r="D244" s="14" t="s">
        <v>157</v>
      </c>
    </row>
    <row r="245" spans="2:4" x14ac:dyDescent="0.25">
      <c r="B245" s="15" t="s">
        <v>1183</v>
      </c>
      <c r="C245" s="14" t="s">
        <v>1339</v>
      </c>
      <c r="D245" s="14" t="s">
        <v>1340</v>
      </c>
    </row>
    <row r="246" spans="2:4" x14ac:dyDescent="0.25">
      <c r="B246" s="15" t="s">
        <v>1183</v>
      </c>
      <c r="C246" s="14" t="s">
        <v>1341</v>
      </c>
      <c r="D246" s="14" t="s">
        <v>158</v>
      </c>
    </row>
    <row r="247" spans="2:4" x14ac:dyDescent="0.25">
      <c r="B247" s="15" t="s">
        <v>1183</v>
      </c>
      <c r="C247" s="14" t="s">
        <v>1342</v>
      </c>
      <c r="D247" s="14" t="s">
        <v>159</v>
      </c>
    </row>
    <row r="248" spans="2:4" x14ac:dyDescent="0.25">
      <c r="B248" s="15" t="s">
        <v>1183</v>
      </c>
      <c r="C248" s="14" t="s">
        <v>1343</v>
      </c>
      <c r="D248" s="14" t="s">
        <v>160</v>
      </c>
    </row>
    <row r="249" spans="2:4" x14ac:dyDescent="0.25">
      <c r="B249" s="15" t="s">
        <v>1183</v>
      </c>
      <c r="C249" s="14" t="s">
        <v>1344</v>
      </c>
      <c r="D249" s="14" t="s">
        <v>161</v>
      </c>
    </row>
    <row r="250" spans="2:4" x14ac:dyDescent="0.25">
      <c r="B250" s="15" t="s">
        <v>1183</v>
      </c>
      <c r="C250" s="14" t="s">
        <v>1345</v>
      </c>
      <c r="D250" s="14" t="s">
        <v>162</v>
      </c>
    </row>
    <row r="251" spans="2:4" x14ac:dyDescent="0.25">
      <c r="B251" s="15" t="s">
        <v>1183</v>
      </c>
      <c r="C251" s="14" t="s">
        <v>1346</v>
      </c>
      <c r="D251" s="14" t="s">
        <v>163</v>
      </c>
    </row>
    <row r="252" spans="2:4" x14ac:dyDescent="0.25">
      <c r="B252" s="15" t="s">
        <v>1183</v>
      </c>
      <c r="C252" s="14" t="s">
        <v>1347</v>
      </c>
      <c r="D252" s="14" t="s">
        <v>1348</v>
      </c>
    </row>
    <row r="253" spans="2:4" x14ac:dyDescent="0.25">
      <c r="B253" s="15" t="s">
        <v>1183</v>
      </c>
      <c r="C253" s="14" t="s">
        <v>1349</v>
      </c>
      <c r="D253" s="14" t="s">
        <v>1350</v>
      </c>
    </row>
    <row r="254" spans="2:4" x14ac:dyDescent="0.25">
      <c r="B254" s="15" t="s">
        <v>1183</v>
      </c>
      <c r="C254" s="14" t="s">
        <v>1351</v>
      </c>
      <c r="D254" s="14" t="s">
        <v>1352</v>
      </c>
    </row>
    <row r="255" spans="2:4" x14ac:dyDescent="0.25">
      <c r="B255" s="15" t="s">
        <v>1183</v>
      </c>
      <c r="C255" s="14" t="s">
        <v>1353</v>
      </c>
      <c r="D255" s="14" t="s">
        <v>164</v>
      </c>
    </row>
    <row r="256" spans="2:4" x14ac:dyDescent="0.25">
      <c r="B256" s="15" t="s">
        <v>1183</v>
      </c>
      <c r="C256" s="14" t="s">
        <v>1354</v>
      </c>
      <c r="D256" s="14" t="s">
        <v>1355</v>
      </c>
    </row>
    <row r="257" spans="2:4" x14ac:dyDescent="0.25">
      <c r="B257" s="15" t="s">
        <v>1183</v>
      </c>
      <c r="C257" s="14" t="s">
        <v>1356</v>
      </c>
      <c r="D257" s="14" t="s">
        <v>165</v>
      </c>
    </row>
    <row r="258" spans="2:4" x14ac:dyDescent="0.25">
      <c r="B258" s="15" t="s">
        <v>1183</v>
      </c>
      <c r="C258" s="14" t="s">
        <v>1357</v>
      </c>
      <c r="D258" s="14" t="s">
        <v>1358</v>
      </c>
    </row>
    <row r="259" spans="2:4" x14ac:dyDescent="0.25">
      <c r="B259" s="15" t="s">
        <v>1183</v>
      </c>
      <c r="C259" s="14" t="s">
        <v>1359</v>
      </c>
      <c r="D259" s="14" t="s">
        <v>166</v>
      </c>
    </row>
    <row r="260" spans="2:4" x14ac:dyDescent="0.25">
      <c r="B260" s="15" t="s">
        <v>1183</v>
      </c>
      <c r="C260" s="14" t="s">
        <v>1360</v>
      </c>
      <c r="D260" s="14" t="s">
        <v>1361</v>
      </c>
    </row>
    <row r="261" spans="2:4" x14ac:dyDescent="0.25">
      <c r="B261" s="15" t="s">
        <v>1183</v>
      </c>
      <c r="C261" s="14" t="s">
        <v>1362</v>
      </c>
      <c r="D261" s="14" t="s">
        <v>167</v>
      </c>
    </row>
    <row r="262" spans="2:4" x14ac:dyDescent="0.25">
      <c r="B262" s="15" t="s">
        <v>1183</v>
      </c>
      <c r="C262" s="14" t="s">
        <v>1363</v>
      </c>
      <c r="D262" s="14" t="s">
        <v>1364</v>
      </c>
    </row>
    <row r="263" spans="2:4" x14ac:dyDescent="0.25">
      <c r="B263" s="15" t="s">
        <v>1183</v>
      </c>
      <c r="C263" s="14" t="s">
        <v>1365</v>
      </c>
      <c r="D263" s="14" t="s">
        <v>168</v>
      </c>
    </row>
    <row r="264" spans="2:4" x14ac:dyDescent="0.25">
      <c r="B264" s="15" t="s">
        <v>1183</v>
      </c>
      <c r="C264" s="14" t="s">
        <v>1366</v>
      </c>
      <c r="D264" s="14" t="s">
        <v>169</v>
      </c>
    </row>
    <row r="265" spans="2:4" x14ac:dyDescent="0.25">
      <c r="B265" s="15" t="s">
        <v>1183</v>
      </c>
      <c r="C265" s="14" t="s">
        <v>1367</v>
      </c>
      <c r="D265" s="14" t="s">
        <v>170</v>
      </c>
    </row>
    <row r="266" spans="2:4" x14ac:dyDescent="0.25">
      <c r="B266" s="15" t="s">
        <v>1183</v>
      </c>
      <c r="C266" s="14" t="s">
        <v>1368</v>
      </c>
      <c r="D266" s="14" t="s">
        <v>1369</v>
      </c>
    </row>
    <row r="267" spans="2:4" x14ac:dyDescent="0.25">
      <c r="B267" s="15" t="s">
        <v>1183</v>
      </c>
      <c r="C267" s="14" t="s">
        <v>1370</v>
      </c>
      <c r="D267" s="14" t="s">
        <v>1369</v>
      </c>
    </row>
    <row r="268" spans="2:4" x14ac:dyDescent="0.25">
      <c r="B268" s="15" t="s">
        <v>1183</v>
      </c>
      <c r="C268" s="14" t="s">
        <v>1371</v>
      </c>
      <c r="D268" s="14" t="s">
        <v>171</v>
      </c>
    </row>
    <row r="269" spans="2:4" x14ac:dyDescent="0.25">
      <c r="B269" s="15" t="s">
        <v>1183</v>
      </c>
      <c r="C269" s="14" t="s">
        <v>1372</v>
      </c>
      <c r="D269" s="14" t="s">
        <v>172</v>
      </c>
    </row>
    <row r="270" spans="2:4" x14ac:dyDescent="0.25">
      <c r="B270" s="15" t="s">
        <v>1183</v>
      </c>
      <c r="C270" s="14" t="s">
        <v>1373</v>
      </c>
      <c r="D270" s="14" t="s">
        <v>173</v>
      </c>
    </row>
    <row r="271" spans="2:4" x14ac:dyDescent="0.25">
      <c r="B271" s="15" t="s">
        <v>1183</v>
      </c>
      <c r="C271" s="14" t="s">
        <v>1374</v>
      </c>
      <c r="D271" s="14" t="s">
        <v>174</v>
      </c>
    </row>
    <row r="272" spans="2:4" x14ac:dyDescent="0.25">
      <c r="B272" s="15" t="s">
        <v>1183</v>
      </c>
      <c r="C272" s="14" t="s">
        <v>1375</v>
      </c>
      <c r="D272" s="14" t="s">
        <v>175</v>
      </c>
    </row>
    <row r="273" spans="2:4" x14ac:dyDescent="0.25">
      <c r="B273" s="15" t="s">
        <v>1183</v>
      </c>
      <c r="C273" s="14" t="s">
        <v>1376</v>
      </c>
      <c r="D273" s="14" t="s">
        <v>176</v>
      </c>
    </row>
    <row r="274" spans="2:4" x14ac:dyDescent="0.25">
      <c r="B274" s="15" t="s">
        <v>1183</v>
      </c>
      <c r="C274" s="14" t="s">
        <v>1377</v>
      </c>
      <c r="D274" s="14" t="s">
        <v>1378</v>
      </c>
    </row>
    <row r="275" spans="2:4" x14ac:dyDescent="0.25">
      <c r="B275" s="15" t="s">
        <v>1183</v>
      </c>
      <c r="C275" s="14" t="s">
        <v>1379</v>
      </c>
      <c r="D275" s="14" t="s">
        <v>1380</v>
      </c>
    </row>
    <row r="276" spans="2:4" x14ac:dyDescent="0.25">
      <c r="B276" s="15" t="s">
        <v>1183</v>
      </c>
      <c r="C276" s="14" t="s">
        <v>1381</v>
      </c>
      <c r="D276" s="14" t="s">
        <v>177</v>
      </c>
    </row>
    <row r="277" spans="2:4" x14ac:dyDescent="0.25">
      <c r="B277" s="15" t="s">
        <v>1183</v>
      </c>
      <c r="C277" s="14" t="s">
        <v>1382</v>
      </c>
      <c r="D277" s="14" t="s">
        <v>178</v>
      </c>
    </row>
    <row r="278" spans="2:4" x14ac:dyDescent="0.25">
      <c r="B278" s="15" t="s">
        <v>1183</v>
      </c>
      <c r="C278" s="14" t="s">
        <v>1383</v>
      </c>
      <c r="D278" s="14" t="s">
        <v>179</v>
      </c>
    </row>
    <row r="279" spans="2:4" x14ac:dyDescent="0.25">
      <c r="B279" s="15" t="s">
        <v>1183</v>
      </c>
      <c r="C279" s="14" t="s">
        <v>1384</v>
      </c>
      <c r="D279" s="14" t="s">
        <v>1385</v>
      </c>
    </row>
    <row r="280" spans="2:4" x14ac:dyDescent="0.25">
      <c r="B280" s="15" t="s">
        <v>1183</v>
      </c>
      <c r="C280" s="14" t="s">
        <v>1386</v>
      </c>
      <c r="D280" s="14" t="s">
        <v>180</v>
      </c>
    </row>
    <row r="281" spans="2:4" x14ac:dyDescent="0.25">
      <c r="B281" s="15" t="s">
        <v>1183</v>
      </c>
      <c r="C281" s="14" t="s">
        <v>1387</v>
      </c>
      <c r="D281" s="14" t="s">
        <v>181</v>
      </c>
    </row>
    <row r="282" spans="2:4" x14ac:dyDescent="0.25">
      <c r="B282" s="15" t="s">
        <v>1183</v>
      </c>
      <c r="C282" s="14" t="s">
        <v>1388</v>
      </c>
      <c r="D282" s="14" t="s">
        <v>1389</v>
      </c>
    </row>
    <row r="283" spans="2:4" x14ac:dyDescent="0.25">
      <c r="B283" s="15" t="s">
        <v>1183</v>
      </c>
      <c r="C283" s="14" t="s">
        <v>1390</v>
      </c>
      <c r="D283" s="14" t="s">
        <v>182</v>
      </c>
    </row>
    <row r="284" spans="2:4" x14ac:dyDescent="0.25">
      <c r="B284" s="15" t="s">
        <v>1183</v>
      </c>
      <c r="C284" s="14" t="s">
        <v>1391</v>
      </c>
      <c r="D284" s="14" t="s">
        <v>1392</v>
      </c>
    </row>
    <row r="285" spans="2:4" x14ac:dyDescent="0.25">
      <c r="B285" s="15" t="s">
        <v>1183</v>
      </c>
      <c r="C285" s="14" t="s">
        <v>1393</v>
      </c>
      <c r="D285" s="14" t="s">
        <v>183</v>
      </c>
    </row>
    <row r="286" spans="2:4" x14ac:dyDescent="0.25">
      <c r="B286" s="15" t="s">
        <v>1183</v>
      </c>
      <c r="C286" s="14" t="s">
        <v>1394</v>
      </c>
      <c r="D286" s="14" t="s">
        <v>184</v>
      </c>
    </row>
    <row r="287" spans="2:4" x14ac:dyDescent="0.25">
      <c r="B287" s="15" t="s">
        <v>1183</v>
      </c>
      <c r="C287" s="14" t="s">
        <v>1395</v>
      </c>
      <c r="D287" s="14" t="s">
        <v>185</v>
      </c>
    </row>
    <row r="288" spans="2:4" x14ac:dyDescent="0.25">
      <c r="B288" s="15" t="s">
        <v>1183</v>
      </c>
      <c r="C288" s="14" t="s">
        <v>1396</v>
      </c>
      <c r="D288" s="14" t="s">
        <v>1397</v>
      </c>
    </row>
    <row r="289" spans="2:4" x14ac:dyDescent="0.25">
      <c r="B289" s="15" t="s">
        <v>1183</v>
      </c>
      <c r="C289" s="14" t="s">
        <v>1398</v>
      </c>
      <c r="D289" s="14" t="s">
        <v>186</v>
      </c>
    </row>
    <row r="290" spans="2:4" x14ac:dyDescent="0.25">
      <c r="B290" s="15" t="s">
        <v>1183</v>
      </c>
      <c r="C290" s="14" t="s">
        <v>1399</v>
      </c>
      <c r="D290" s="14" t="s">
        <v>187</v>
      </c>
    </row>
    <row r="291" spans="2:4" x14ac:dyDescent="0.25">
      <c r="B291" s="15" t="s">
        <v>1183</v>
      </c>
      <c r="C291" s="14" t="s">
        <v>1400</v>
      </c>
      <c r="D291" s="14" t="s">
        <v>188</v>
      </c>
    </row>
    <row r="292" spans="2:4" x14ac:dyDescent="0.25">
      <c r="B292" s="15" t="s">
        <v>1183</v>
      </c>
      <c r="C292" s="14" t="s">
        <v>1401</v>
      </c>
      <c r="D292" s="14" t="s">
        <v>189</v>
      </c>
    </row>
    <row r="293" spans="2:4" x14ac:dyDescent="0.25">
      <c r="B293" s="15" t="s">
        <v>1183</v>
      </c>
      <c r="C293" s="14" t="s">
        <v>1402</v>
      </c>
      <c r="D293" s="14" t="s">
        <v>190</v>
      </c>
    </row>
    <row r="294" spans="2:4" x14ac:dyDescent="0.25">
      <c r="B294" s="15" t="s">
        <v>1183</v>
      </c>
      <c r="C294" s="14" t="s">
        <v>1403</v>
      </c>
      <c r="D294" s="14" t="s">
        <v>191</v>
      </c>
    </row>
    <row r="295" spans="2:4" x14ac:dyDescent="0.25">
      <c r="B295" s="15" t="s">
        <v>1183</v>
      </c>
      <c r="C295" s="14" t="s">
        <v>1404</v>
      </c>
      <c r="D295" s="14" t="s">
        <v>1405</v>
      </c>
    </row>
    <row r="296" spans="2:4" x14ac:dyDescent="0.25">
      <c r="B296" s="15" t="s">
        <v>1183</v>
      </c>
      <c r="C296" s="14" t="s">
        <v>1406</v>
      </c>
      <c r="D296" s="14" t="s">
        <v>1407</v>
      </c>
    </row>
    <row r="297" spans="2:4" x14ac:dyDescent="0.25">
      <c r="B297" s="15" t="s">
        <v>1183</v>
      </c>
      <c r="C297" s="14" t="s">
        <v>1408</v>
      </c>
      <c r="D297" s="14" t="s">
        <v>1409</v>
      </c>
    </row>
    <row r="298" spans="2:4" x14ac:dyDescent="0.25">
      <c r="B298" s="15" t="s">
        <v>1183</v>
      </c>
      <c r="C298" s="14" t="s">
        <v>1410</v>
      </c>
      <c r="D298" s="14" t="s">
        <v>1411</v>
      </c>
    </row>
    <row r="299" spans="2:4" x14ac:dyDescent="0.25">
      <c r="B299" s="15" t="s">
        <v>1183</v>
      </c>
      <c r="C299" s="14" t="s">
        <v>1412</v>
      </c>
      <c r="D299" s="14" t="s">
        <v>192</v>
      </c>
    </row>
    <row r="300" spans="2:4" x14ac:dyDescent="0.25">
      <c r="B300" s="15" t="s">
        <v>1183</v>
      </c>
      <c r="C300" s="14" t="s">
        <v>1413</v>
      </c>
      <c r="D300" s="14" t="s">
        <v>193</v>
      </c>
    </row>
    <row r="301" spans="2:4" x14ac:dyDescent="0.25">
      <c r="B301" s="15" t="s">
        <v>1183</v>
      </c>
      <c r="C301" s="14" t="s">
        <v>1414</v>
      </c>
      <c r="D301" s="14" t="s">
        <v>194</v>
      </c>
    </row>
    <row r="302" spans="2:4" x14ac:dyDescent="0.25">
      <c r="B302" s="15" t="s">
        <v>1183</v>
      </c>
      <c r="C302" s="14" t="s">
        <v>1415</v>
      </c>
      <c r="D302" s="14" t="s">
        <v>195</v>
      </c>
    </row>
    <row r="303" spans="2:4" x14ac:dyDescent="0.25">
      <c r="B303" s="15" t="s">
        <v>1183</v>
      </c>
      <c r="C303" s="14" t="s">
        <v>1416</v>
      </c>
      <c r="D303" s="14" t="s">
        <v>1417</v>
      </c>
    </row>
    <row r="304" spans="2:4" x14ac:dyDescent="0.25">
      <c r="B304" s="15" t="s">
        <v>1183</v>
      </c>
      <c r="C304" s="14" t="s">
        <v>1418</v>
      </c>
      <c r="D304" s="14" t="s">
        <v>196</v>
      </c>
    </row>
    <row r="305" spans="2:4" x14ac:dyDescent="0.25">
      <c r="B305" s="15" t="s">
        <v>1183</v>
      </c>
      <c r="C305" s="14" t="s">
        <v>1419</v>
      </c>
      <c r="D305" s="14" t="s">
        <v>197</v>
      </c>
    </row>
    <row r="306" spans="2:4" x14ac:dyDescent="0.25">
      <c r="B306" s="15" t="s">
        <v>1183</v>
      </c>
      <c r="C306" s="14" t="s">
        <v>1420</v>
      </c>
      <c r="D306" s="14" t="s">
        <v>198</v>
      </c>
    </row>
    <row r="307" spans="2:4" x14ac:dyDescent="0.25">
      <c r="B307" s="15" t="s">
        <v>1183</v>
      </c>
      <c r="C307" s="14" t="s">
        <v>1421</v>
      </c>
      <c r="D307" s="14" t="s">
        <v>199</v>
      </c>
    </row>
    <row r="308" spans="2:4" x14ac:dyDescent="0.25">
      <c r="B308" s="15" t="s">
        <v>1183</v>
      </c>
      <c r="C308" s="14" t="s">
        <v>1422</v>
      </c>
      <c r="D308" s="14" t="s">
        <v>200</v>
      </c>
    </row>
    <row r="309" spans="2:4" x14ac:dyDescent="0.25">
      <c r="B309" s="15" t="s">
        <v>1183</v>
      </c>
      <c r="C309" s="14" t="s">
        <v>1423</v>
      </c>
      <c r="D309" s="14" t="s">
        <v>1424</v>
      </c>
    </row>
    <row r="310" spans="2:4" x14ac:dyDescent="0.25">
      <c r="B310" s="15" t="s">
        <v>1183</v>
      </c>
      <c r="C310" s="14" t="s">
        <v>1425</v>
      </c>
      <c r="D310" s="14" t="s">
        <v>201</v>
      </c>
    </row>
    <row r="311" spans="2:4" x14ac:dyDescent="0.25">
      <c r="B311" s="15" t="s">
        <v>1183</v>
      </c>
      <c r="C311" s="14" t="s">
        <v>1426</v>
      </c>
      <c r="D311" s="14" t="s">
        <v>1427</v>
      </c>
    </row>
    <row r="312" spans="2:4" x14ac:dyDescent="0.25">
      <c r="B312" s="15" t="s">
        <v>1183</v>
      </c>
      <c r="C312" s="14" t="s">
        <v>1428</v>
      </c>
      <c r="D312" s="14" t="s">
        <v>202</v>
      </c>
    </row>
    <row r="313" spans="2:4" x14ac:dyDescent="0.25">
      <c r="B313" s="15" t="s">
        <v>1183</v>
      </c>
      <c r="C313" s="14" t="s">
        <v>1429</v>
      </c>
      <c r="D313" s="14" t="s">
        <v>203</v>
      </c>
    </row>
    <row r="314" spans="2:4" x14ac:dyDescent="0.25">
      <c r="B314" s="15" t="s">
        <v>1183</v>
      </c>
      <c r="C314" s="14" t="s">
        <v>1430</v>
      </c>
      <c r="D314" s="14" t="s">
        <v>204</v>
      </c>
    </row>
    <row r="315" spans="2:4" x14ac:dyDescent="0.25">
      <c r="B315" s="15" t="s">
        <v>1183</v>
      </c>
      <c r="C315" s="14" t="s">
        <v>1431</v>
      </c>
      <c r="D315" s="14" t="s">
        <v>205</v>
      </c>
    </row>
    <row r="316" spans="2:4" x14ac:dyDescent="0.25">
      <c r="B316" s="15" t="s">
        <v>1183</v>
      </c>
      <c r="C316" s="14" t="s">
        <v>1432</v>
      </c>
      <c r="D316" s="14" t="s">
        <v>1433</v>
      </c>
    </row>
    <row r="317" spans="2:4" x14ac:dyDescent="0.25">
      <c r="B317" s="15" t="s">
        <v>1183</v>
      </c>
      <c r="C317" s="14" t="s">
        <v>1434</v>
      </c>
      <c r="D317" s="14" t="s">
        <v>1435</v>
      </c>
    </row>
    <row r="318" spans="2:4" x14ac:dyDescent="0.25">
      <c r="B318" s="15" t="s">
        <v>1183</v>
      </c>
      <c r="C318" s="14" t="s">
        <v>1436</v>
      </c>
      <c r="D318" s="14" t="s">
        <v>206</v>
      </c>
    </row>
    <row r="319" spans="2:4" x14ac:dyDescent="0.25">
      <c r="B319" s="15" t="s">
        <v>1183</v>
      </c>
      <c r="C319" s="14" t="s">
        <v>1437</v>
      </c>
      <c r="D319" s="14" t="s">
        <v>207</v>
      </c>
    </row>
    <row r="320" spans="2:4" x14ac:dyDescent="0.25">
      <c r="B320" s="15" t="s">
        <v>1183</v>
      </c>
      <c r="C320" s="14" t="s">
        <v>1438</v>
      </c>
      <c r="D320" s="14" t="s">
        <v>208</v>
      </c>
    </row>
    <row r="321" spans="2:4" x14ac:dyDescent="0.25">
      <c r="B321" s="15" t="s">
        <v>1183</v>
      </c>
      <c r="C321" s="14" t="s">
        <v>1439</v>
      </c>
      <c r="D321" s="14" t="s">
        <v>209</v>
      </c>
    </row>
    <row r="322" spans="2:4" x14ac:dyDescent="0.25">
      <c r="B322" s="15" t="s">
        <v>1183</v>
      </c>
      <c r="C322" s="14" t="s">
        <v>1440</v>
      </c>
      <c r="D322" s="14" t="s">
        <v>1441</v>
      </c>
    </row>
    <row r="323" spans="2:4" x14ac:dyDescent="0.25">
      <c r="B323" s="15" t="s">
        <v>1183</v>
      </c>
      <c r="C323" s="14" t="s">
        <v>1442</v>
      </c>
      <c r="D323" s="14" t="s">
        <v>210</v>
      </c>
    </row>
    <row r="324" spans="2:4" x14ac:dyDescent="0.25">
      <c r="B324" s="15" t="s">
        <v>1183</v>
      </c>
      <c r="C324" s="14" t="s">
        <v>1443</v>
      </c>
      <c r="D324" s="14" t="s">
        <v>211</v>
      </c>
    </row>
    <row r="325" spans="2:4" x14ac:dyDescent="0.25">
      <c r="B325" s="15" t="s">
        <v>1183</v>
      </c>
      <c r="C325" s="14" t="s">
        <v>1444</v>
      </c>
      <c r="D325" s="14" t="s">
        <v>1445</v>
      </c>
    </row>
    <row r="326" spans="2:4" x14ac:dyDescent="0.25">
      <c r="B326" s="15" t="s">
        <v>1183</v>
      </c>
      <c r="C326" s="14" t="s">
        <v>1446</v>
      </c>
      <c r="D326" s="14" t="s">
        <v>212</v>
      </c>
    </row>
    <row r="327" spans="2:4" x14ac:dyDescent="0.25">
      <c r="B327" s="15" t="s">
        <v>1183</v>
      </c>
      <c r="C327" s="14" t="s">
        <v>1447</v>
      </c>
      <c r="D327" s="14" t="s">
        <v>213</v>
      </c>
    </row>
    <row r="328" spans="2:4" x14ac:dyDescent="0.25">
      <c r="B328" s="15" t="s">
        <v>1183</v>
      </c>
      <c r="C328" s="14" t="s">
        <v>1448</v>
      </c>
      <c r="D328" s="14" t="s">
        <v>214</v>
      </c>
    </row>
    <row r="329" spans="2:4" x14ac:dyDescent="0.25">
      <c r="B329" s="15" t="s">
        <v>1183</v>
      </c>
      <c r="C329" s="14" t="s">
        <v>1449</v>
      </c>
      <c r="D329" s="14" t="s">
        <v>215</v>
      </c>
    </row>
    <row r="330" spans="2:4" x14ac:dyDescent="0.25">
      <c r="B330" s="15" t="s">
        <v>1183</v>
      </c>
      <c r="C330" s="14" t="s">
        <v>1450</v>
      </c>
      <c r="D330" s="14" t="s">
        <v>216</v>
      </c>
    </row>
    <row r="331" spans="2:4" x14ac:dyDescent="0.25">
      <c r="B331" s="15" t="s">
        <v>1183</v>
      </c>
      <c r="C331" s="14" t="s">
        <v>1451</v>
      </c>
      <c r="D331" s="14" t="s">
        <v>217</v>
      </c>
    </row>
    <row r="332" spans="2:4" x14ac:dyDescent="0.25">
      <c r="B332" s="15" t="s">
        <v>1183</v>
      </c>
      <c r="C332" s="14" t="s">
        <v>1452</v>
      </c>
      <c r="D332" s="14" t="s">
        <v>218</v>
      </c>
    </row>
    <row r="333" spans="2:4" x14ac:dyDescent="0.25">
      <c r="B333" s="15" t="s">
        <v>1183</v>
      </c>
      <c r="C333" s="14" t="s">
        <v>1453</v>
      </c>
      <c r="D333" s="14" t="s">
        <v>219</v>
      </c>
    </row>
    <row r="334" spans="2:4" x14ac:dyDescent="0.25">
      <c r="B334" s="15" t="s">
        <v>1183</v>
      </c>
      <c r="C334" s="14" t="s">
        <v>1454</v>
      </c>
      <c r="D334" s="14" t="s">
        <v>220</v>
      </c>
    </row>
    <row r="335" spans="2:4" x14ac:dyDescent="0.25">
      <c r="B335" s="15" t="s">
        <v>1183</v>
      </c>
      <c r="C335" s="14" t="s">
        <v>1455</v>
      </c>
      <c r="D335" s="14" t="s">
        <v>1456</v>
      </c>
    </row>
    <row r="336" spans="2:4" x14ac:dyDescent="0.25">
      <c r="B336" s="15" t="s">
        <v>1183</v>
      </c>
      <c r="C336" s="14" t="s">
        <v>1457</v>
      </c>
      <c r="D336" s="14" t="s">
        <v>221</v>
      </c>
    </row>
    <row r="337" spans="2:4" x14ac:dyDescent="0.25">
      <c r="B337" s="15" t="s">
        <v>1183</v>
      </c>
      <c r="C337" s="14" t="s">
        <v>1458</v>
      </c>
      <c r="D337" s="14" t="s">
        <v>222</v>
      </c>
    </row>
    <row r="338" spans="2:4" x14ac:dyDescent="0.25">
      <c r="B338" s="15" t="s">
        <v>1183</v>
      </c>
      <c r="C338" s="14" t="s">
        <v>1459</v>
      </c>
      <c r="D338" s="14" t="s">
        <v>223</v>
      </c>
    </row>
    <row r="339" spans="2:4" x14ac:dyDescent="0.25">
      <c r="B339" s="15" t="s">
        <v>1183</v>
      </c>
      <c r="C339" s="14" t="s">
        <v>1460</v>
      </c>
      <c r="D339" s="14" t="s">
        <v>224</v>
      </c>
    </row>
    <row r="340" spans="2:4" x14ac:dyDescent="0.25">
      <c r="B340" s="15" t="s">
        <v>1183</v>
      </c>
      <c r="C340" s="14" t="s">
        <v>1461</v>
      </c>
      <c r="D340" s="14" t="s">
        <v>225</v>
      </c>
    </row>
    <row r="341" spans="2:4" x14ac:dyDescent="0.25">
      <c r="B341" s="15" t="s">
        <v>1183</v>
      </c>
      <c r="C341" s="14" t="s">
        <v>1462</v>
      </c>
      <c r="D341" s="14" t="s">
        <v>226</v>
      </c>
    </row>
    <row r="342" spans="2:4" x14ac:dyDescent="0.25">
      <c r="B342" s="15" t="s">
        <v>1183</v>
      </c>
      <c r="C342" s="14" t="s">
        <v>1463</v>
      </c>
      <c r="D342" s="14" t="s">
        <v>227</v>
      </c>
    </row>
    <row r="343" spans="2:4" x14ac:dyDescent="0.25">
      <c r="B343" s="15" t="s">
        <v>1183</v>
      </c>
      <c r="C343" s="14" t="s">
        <v>1464</v>
      </c>
      <c r="D343" s="14" t="s">
        <v>1465</v>
      </c>
    </row>
    <row r="344" spans="2:4" x14ac:dyDescent="0.25">
      <c r="B344" s="15" t="s">
        <v>1183</v>
      </c>
      <c r="C344" s="14" t="s">
        <v>1466</v>
      </c>
      <c r="D344" s="14" t="s">
        <v>1467</v>
      </c>
    </row>
    <row r="345" spans="2:4" x14ac:dyDescent="0.25">
      <c r="B345" s="15" t="s">
        <v>1183</v>
      </c>
      <c r="C345" s="14" t="s">
        <v>1468</v>
      </c>
      <c r="D345" s="14" t="s">
        <v>1469</v>
      </c>
    </row>
    <row r="346" spans="2:4" x14ac:dyDescent="0.25">
      <c r="B346" s="15" t="s">
        <v>1183</v>
      </c>
      <c r="C346" s="14" t="s">
        <v>1470</v>
      </c>
      <c r="D346" s="14" t="s">
        <v>228</v>
      </c>
    </row>
    <row r="347" spans="2:4" x14ac:dyDescent="0.25">
      <c r="B347" s="15" t="s">
        <v>1183</v>
      </c>
      <c r="C347" s="14" t="s">
        <v>1471</v>
      </c>
      <c r="D347" s="14" t="s">
        <v>229</v>
      </c>
    </row>
    <row r="348" spans="2:4" x14ac:dyDescent="0.25">
      <c r="B348" s="15" t="s">
        <v>1183</v>
      </c>
      <c r="C348" s="14" t="s">
        <v>1472</v>
      </c>
      <c r="D348" s="14" t="s">
        <v>230</v>
      </c>
    </row>
    <row r="349" spans="2:4" x14ac:dyDescent="0.25">
      <c r="B349" s="15" t="s">
        <v>1183</v>
      </c>
      <c r="C349" s="14" t="s">
        <v>1473</v>
      </c>
      <c r="D349" s="14" t="s">
        <v>1474</v>
      </c>
    </row>
    <row r="350" spans="2:4" x14ac:dyDescent="0.25">
      <c r="B350" s="15" t="s">
        <v>1183</v>
      </c>
      <c r="C350" s="14" t="s">
        <v>1475</v>
      </c>
      <c r="D350" s="14" t="s">
        <v>231</v>
      </c>
    </row>
    <row r="351" spans="2:4" x14ac:dyDescent="0.25">
      <c r="B351" s="15" t="s">
        <v>1183</v>
      </c>
      <c r="C351" s="14" t="s">
        <v>1476</v>
      </c>
      <c r="D351" s="14" t="s">
        <v>232</v>
      </c>
    </row>
    <row r="352" spans="2:4" x14ac:dyDescent="0.25">
      <c r="B352" s="15" t="s">
        <v>1183</v>
      </c>
      <c r="C352" s="14" t="s">
        <v>1477</v>
      </c>
      <c r="D352" s="14" t="s">
        <v>233</v>
      </c>
    </row>
    <row r="353" spans="2:4" x14ac:dyDescent="0.25">
      <c r="B353" s="15" t="s">
        <v>1183</v>
      </c>
      <c r="C353" s="14" t="s">
        <v>1478</v>
      </c>
      <c r="D353" s="14" t="s">
        <v>234</v>
      </c>
    </row>
    <row r="354" spans="2:4" x14ac:dyDescent="0.25">
      <c r="B354" s="15" t="s">
        <v>1183</v>
      </c>
      <c r="C354" s="14" t="s">
        <v>1479</v>
      </c>
      <c r="D354" s="14" t="s">
        <v>1480</v>
      </c>
    </row>
    <row r="355" spans="2:4" x14ac:dyDescent="0.25">
      <c r="B355" s="15" t="s">
        <v>1183</v>
      </c>
      <c r="C355" s="14" t="s">
        <v>1481</v>
      </c>
      <c r="D355" s="14" t="s">
        <v>1482</v>
      </c>
    </row>
    <row r="356" spans="2:4" x14ac:dyDescent="0.25">
      <c r="B356" s="15" t="s">
        <v>1183</v>
      </c>
      <c r="C356" s="14" t="s">
        <v>1483</v>
      </c>
      <c r="D356" s="14" t="s">
        <v>235</v>
      </c>
    </row>
    <row r="357" spans="2:4" x14ac:dyDescent="0.25">
      <c r="B357" s="15" t="s">
        <v>1183</v>
      </c>
      <c r="C357" s="14" t="s">
        <v>1484</v>
      </c>
      <c r="D357" s="14" t="s">
        <v>236</v>
      </c>
    </row>
    <row r="358" spans="2:4" x14ac:dyDescent="0.25">
      <c r="B358" s="15" t="s">
        <v>1183</v>
      </c>
      <c r="C358" s="14" t="s">
        <v>1485</v>
      </c>
      <c r="D358" s="14" t="s">
        <v>237</v>
      </c>
    </row>
    <row r="359" spans="2:4" x14ac:dyDescent="0.25">
      <c r="B359" s="15" t="s">
        <v>1183</v>
      </c>
      <c r="C359" s="14" t="s">
        <v>1486</v>
      </c>
      <c r="D359" s="14" t="s">
        <v>238</v>
      </c>
    </row>
    <row r="360" spans="2:4" x14ac:dyDescent="0.25">
      <c r="B360" s="15" t="s">
        <v>1183</v>
      </c>
      <c r="C360" s="14" t="s">
        <v>1487</v>
      </c>
      <c r="D360" s="14" t="s">
        <v>1488</v>
      </c>
    </row>
    <row r="361" spans="2:4" x14ac:dyDescent="0.25">
      <c r="B361" s="15" t="s">
        <v>1183</v>
      </c>
      <c r="C361" s="14" t="s">
        <v>1489</v>
      </c>
      <c r="D361" s="14" t="s">
        <v>239</v>
      </c>
    </row>
    <row r="362" spans="2:4" x14ac:dyDescent="0.25">
      <c r="B362" s="15" t="s">
        <v>1183</v>
      </c>
      <c r="C362" s="14" t="s">
        <v>1490</v>
      </c>
      <c r="D362" s="14" t="s">
        <v>240</v>
      </c>
    </row>
    <row r="363" spans="2:4" x14ac:dyDescent="0.25">
      <c r="B363" s="15" t="s">
        <v>1183</v>
      </c>
      <c r="C363" s="14" t="s">
        <v>1491</v>
      </c>
      <c r="D363" s="14" t="s">
        <v>241</v>
      </c>
    </row>
    <row r="364" spans="2:4" x14ac:dyDescent="0.25">
      <c r="B364" s="15" t="s">
        <v>1183</v>
      </c>
      <c r="C364" s="14" t="s">
        <v>1492</v>
      </c>
      <c r="D364" s="14" t="s">
        <v>242</v>
      </c>
    </row>
    <row r="365" spans="2:4" x14ac:dyDescent="0.25">
      <c r="B365" s="15" t="s">
        <v>1183</v>
      </c>
      <c r="C365" s="14" t="s">
        <v>1493</v>
      </c>
      <c r="D365" s="14" t="s">
        <v>1494</v>
      </c>
    </row>
    <row r="366" spans="2:4" x14ac:dyDescent="0.25">
      <c r="B366" s="15" t="s">
        <v>1183</v>
      </c>
      <c r="C366" s="14" t="s">
        <v>1495</v>
      </c>
      <c r="D366" s="14" t="s">
        <v>243</v>
      </c>
    </row>
    <row r="367" spans="2:4" x14ac:dyDescent="0.25">
      <c r="B367" s="15" t="s">
        <v>1183</v>
      </c>
      <c r="C367" s="14" t="s">
        <v>1496</v>
      </c>
      <c r="D367" s="14" t="s">
        <v>244</v>
      </c>
    </row>
    <row r="368" spans="2:4" x14ac:dyDescent="0.25">
      <c r="B368" s="15" t="s">
        <v>1183</v>
      </c>
      <c r="C368" s="14" t="s">
        <v>1497</v>
      </c>
      <c r="D368" s="14" t="s">
        <v>1498</v>
      </c>
    </row>
    <row r="369" spans="2:4" x14ac:dyDescent="0.25">
      <c r="B369" s="15" t="s">
        <v>1183</v>
      </c>
      <c r="C369" s="14" t="s">
        <v>1499</v>
      </c>
      <c r="D369" s="14" t="s">
        <v>1500</v>
      </c>
    </row>
    <row r="370" spans="2:4" x14ac:dyDescent="0.25">
      <c r="B370" s="15" t="s">
        <v>1183</v>
      </c>
      <c r="C370" s="14" t="s">
        <v>1501</v>
      </c>
      <c r="D370" s="14" t="s">
        <v>245</v>
      </c>
    </row>
    <row r="371" spans="2:4" x14ac:dyDescent="0.25">
      <c r="B371" s="15" t="s">
        <v>1183</v>
      </c>
      <c r="C371" s="14" t="s">
        <v>1502</v>
      </c>
      <c r="D371" s="14" t="s">
        <v>246</v>
      </c>
    </row>
    <row r="372" spans="2:4" x14ac:dyDescent="0.25">
      <c r="B372" s="15" t="s">
        <v>1183</v>
      </c>
      <c r="C372" s="14" t="s">
        <v>1503</v>
      </c>
      <c r="D372" s="14" t="s">
        <v>247</v>
      </c>
    </row>
    <row r="373" spans="2:4" x14ac:dyDescent="0.25">
      <c r="B373" s="15" t="s">
        <v>1183</v>
      </c>
      <c r="C373" s="14" t="s">
        <v>1504</v>
      </c>
      <c r="D373" s="14" t="s">
        <v>1505</v>
      </c>
    </row>
    <row r="374" spans="2:4" x14ac:dyDescent="0.25">
      <c r="B374" s="15" t="s">
        <v>1183</v>
      </c>
      <c r="C374" s="14" t="s">
        <v>1506</v>
      </c>
      <c r="D374" s="14" t="s">
        <v>248</v>
      </c>
    </row>
    <row r="375" spans="2:4" x14ac:dyDescent="0.25">
      <c r="B375" s="15" t="s">
        <v>1183</v>
      </c>
      <c r="C375" s="14" t="s">
        <v>1507</v>
      </c>
      <c r="D375" s="14" t="s">
        <v>1508</v>
      </c>
    </row>
    <row r="376" spans="2:4" x14ac:dyDescent="0.25">
      <c r="B376" s="15" t="s">
        <v>1183</v>
      </c>
      <c r="C376" s="14" t="s">
        <v>1509</v>
      </c>
      <c r="D376" s="14" t="s">
        <v>249</v>
      </c>
    </row>
    <row r="377" spans="2:4" x14ac:dyDescent="0.25">
      <c r="B377" s="15" t="s">
        <v>1183</v>
      </c>
      <c r="C377" s="14" t="s">
        <v>1510</v>
      </c>
      <c r="D377" s="14" t="s">
        <v>1511</v>
      </c>
    </row>
    <row r="378" spans="2:4" x14ac:dyDescent="0.25">
      <c r="B378" s="15" t="s">
        <v>1183</v>
      </c>
      <c r="C378" s="14" t="s">
        <v>1512</v>
      </c>
      <c r="D378" s="14" t="s">
        <v>1513</v>
      </c>
    </row>
    <row r="379" spans="2:4" x14ac:dyDescent="0.25">
      <c r="B379" s="15" t="s">
        <v>1183</v>
      </c>
      <c r="C379" s="14" t="s">
        <v>1514</v>
      </c>
      <c r="D379" s="14" t="s">
        <v>250</v>
      </c>
    </row>
    <row r="380" spans="2:4" x14ac:dyDescent="0.25">
      <c r="B380" s="15" t="s">
        <v>1183</v>
      </c>
      <c r="C380" s="14" t="s">
        <v>1515</v>
      </c>
      <c r="D380" s="14" t="s">
        <v>251</v>
      </c>
    </row>
    <row r="381" spans="2:4" x14ac:dyDescent="0.25">
      <c r="B381" s="15" t="s">
        <v>1183</v>
      </c>
      <c r="C381" s="14" t="s">
        <v>1516</v>
      </c>
      <c r="D381" s="14" t="s">
        <v>252</v>
      </c>
    </row>
    <row r="382" spans="2:4" x14ac:dyDescent="0.25">
      <c r="B382" s="15" t="s">
        <v>1183</v>
      </c>
      <c r="C382" s="14" t="s">
        <v>1517</v>
      </c>
      <c r="D382" s="14" t="s">
        <v>1518</v>
      </c>
    </row>
    <row r="383" spans="2:4" x14ac:dyDescent="0.25">
      <c r="B383" s="15" t="s">
        <v>1183</v>
      </c>
      <c r="C383" s="14" t="s">
        <v>1519</v>
      </c>
      <c r="D383" s="14" t="s">
        <v>253</v>
      </c>
    </row>
    <row r="384" spans="2:4" x14ac:dyDescent="0.25">
      <c r="B384" s="15" t="s">
        <v>1183</v>
      </c>
      <c r="C384" s="14" t="s">
        <v>1520</v>
      </c>
      <c r="D384" s="14" t="s">
        <v>254</v>
      </c>
    </row>
    <row r="385" spans="2:4" x14ac:dyDescent="0.25">
      <c r="B385" s="15" t="s">
        <v>1183</v>
      </c>
      <c r="C385" s="14" t="s">
        <v>1521</v>
      </c>
      <c r="D385" s="14" t="s">
        <v>255</v>
      </c>
    </row>
    <row r="386" spans="2:4" x14ac:dyDescent="0.25">
      <c r="B386" s="15" t="s">
        <v>1183</v>
      </c>
      <c r="C386" s="14" t="s">
        <v>1522</v>
      </c>
      <c r="D386" s="14" t="s">
        <v>256</v>
      </c>
    </row>
    <row r="387" spans="2:4" x14ac:dyDescent="0.25">
      <c r="B387" s="15" t="s">
        <v>1183</v>
      </c>
      <c r="C387" s="14" t="s">
        <v>1523</v>
      </c>
      <c r="D387" s="14" t="s">
        <v>1524</v>
      </c>
    </row>
    <row r="388" spans="2:4" x14ac:dyDescent="0.25">
      <c r="B388" s="15" t="s">
        <v>1183</v>
      </c>
      <c r="C388" s="14" t="s">
        <v>1525</v>
      </c>
      <c r="D388" s="14" t="s">
        <v>257</v>
      </c>
    </row>
    <row r="389" spans="2:4" x14ac:dyDescent="0.25">
      <c r="B389" s="15" t="s">
        <v>1183</v>
      </c>
      <c r="C389" s="14" t="s">
        <v>1526</v>
      </c>
      <c r="D389" s="14" t="s">
        <v>1527</v>
      </c>
    </row>
    <row r="390" spans="2:4" x14ac:dyDescent="0.25">
      <c r="B390" s="15" t="s">
        <v>1183</v>
      </c>
      <c r="C390" s="14" t="s">
        <v>1528</v>
      </c>
      <c r="D390" s="14" t="s">
        <v>258</v>
      </c>
    </row>
    <row r="391" spans="2:4" x14ac:dyDescent="0.25">
      <c r="B391" s="15" t="s">
        <v>1183</v>
      </c>
      <c r="C391" s="14" t="s">
        <v>1529</v>
      </c>
      <c r="D391" s="14" t="s">
        <v>259</v>
      </c>
    </row>
    <row r="392" spans="2:4" x14ac:dyDescent="0.25">
      <c r="B392" s="15" t="s">
        <v>1183</v>
      </c>
      <c r="C392" s="14" t="s">
        <v>1530</v>
      </c>
      <c r="D392" s="14" t="s">
        <v>1531</v>
      </c>
    </row>
    <row r="393" spans="2:4" x14ac:dyDescent="0.25">
      <c r="B393" s="15" t="s">
        <v>1183</v>
      </c>
      <c r="C393" s="14" t="s">
        <v>1532</v>
      </c>
      <c r="D393" s="14" t="s">
        <v>260</v>
      </c>
    </row>
    <row r="394" spans="2:4" x14ac:dyDescent="0.25">
      <c r="B394" s="15" t="s">
        <v>1183</v>
      </c>
      <c r="C394" s="14" t="s">
        <v>1533</v>
      </c>
      <c r="D394" s="14" t="s">
        <v>261</v>
      </c>
    </row>
    <row r="395" spans="2:4" x14ac:dyDescent="0.25">
      <c r="B395" s="15" t="s">
        <v>1183</v>
      </c>
      <c r="C395" s="14" t="s">
        <v>1534</v>
      </c>
      <c r="D395" s="14" t="s">
        <v>1535</v>
      </c>
    </row>
    <row r="396" spans="2:4" x14ac:dyDescent="0.25">
      <c r="B396" s="15" t="s">
        <v>1183</v>
      </c>
      <c r="C396" s="14" t="s">
        <v>1536</v>
      </c>
      <c r="D396" s="14" t="s">
        <v>262</v>
      </c>
    </row>
    <row r="397" spans="2:4" x14ac:dyDescent="0.25">
      <c r="B397" s="15" t="s">
        <v>1183</v>
      </c>
      <c r="C397" s="14" t="s">
        <v>1537</v>
      </c>
      <c r="D397" s="14" t="s">
        <v>1538</v>
      </c>
    </row>
    <row r="398" spans="2:4" x14ac:dyDescent="0.25">
      <c r="B398" s="15" t="s">
        <v>1183</v>
      </c>
      <c r="C398" s="14" t="s">
        <v>1539</v>
      </c>
      <c r="D398" s="14" t="s">
        <v>263</v>
      </c>
    </row>
    <row r="399" spans="2:4" x14ac:dyDescent="0.25">
      <c r="B399" s="15" t="s">
        <v>1183</v>
      </c>
      <c r="C399" s="14" t="s">
        <v>1540</v>
      </c>
      <c r="D399" s="14" t="s">
        <v>264</v>
      </c>
    </row>
    <row r="400" spans="2:4" x14ac:dyDescent="0.25">
      <c r="B400" s="15" t="s">
        <v>1183</v>
      </c>
      <c r="C400" s="14" t="s">
        <v>1541</v>
      </c>
      <c r="D400" s="14" t="s">
        <v>1542</v>
      </c>
    </row>
    <row r="401" spans="2:4" x14ac:dyDescent="0.25">
      <c r="B401" s="15" t="s">
        <v>1183</v>
      </c>
      <c r="C401" s="14" t="s">
        <v>1543</v>
      </c>
      <c r="D401" s="14" t="s">
        <v>265</v>
      </c>
    </row>
    <row r="402" spans="2:4" x14ac:dyDescent="0.25">
      <c r="B402" s="15" t="s">
        <v>1183</v>
      </c>
      <c r="C402" s="14" t="s">
        <v>1544</v>
      </c>
      <c r="D402" s="14" t="s">
        <v>266</v>
      </c>
    </row>
    <row r="403" spans="2:4" x14ac:dyDescent="0.25">
      <c r="B403" s="15" t="s">
        <v>1183</v>
      </c>
      <c r="C403" s="14" t="s">
        <v>1545</v>
      </c>
      <c r="D403" s="14" t="s">
        <v>267</v>
      </c>
    </row>
    <row r="404" spans="2:4" x14ac:dyDescent="0.25">
      <c r="B404" s="15" t="s">
        <v>1183</v>
      </c>
      <c r="C404" s="14" t="s">
        <v>1546</v>
      </c>
      <c r="D404" s="14" t="s">
        <v>268</v>
      </c>
    </row>
    <row r="405" spans="2:4" x14ac:dyDescent="0.25">
      <c r="B405" s="15" t="s">
        <v>1183</v>
      </c>
      <c r="C405" s="14" t="s">
        <v>1547</v>
      </c>
      <c r="D405" s="14" t="s">
        <v>269</v>
      </c>
    </row>
    <row r="406" spans="2:4" x14ac:dyDescent="0.25">
      <c r="B406" s="15" t="s">
        <v>1183</v>
      </c>
      <c r="C406" s="14" t="s">
        <v>1548</v>
      </c>
      <c r="D406" s="14" t="s">
        <v>1549</v>
      </c>
    </row>
    <row r="407" spans="2:4" x14ac:dyDescent="0.25">
      <c r="B407" s="15" t="s">
        <v>1183</v>
      </c>
      <c r="C407" s="14" t="s">
        <v>1550</v>
      </c>
      <c r="D407" s="14" t="s">
        <v>1551</v>
      </c>
    </row>
    <row r="408" spans="2:4" x14ac:dyDescent="0.25">
      <c r="B408" s="15" t="s">
        <v>1183</v>
      </c>
      <c r="C408" s="14" t="s">
        <v>1552</v>
      </c>
      <c r="D408" s="14" t="s">
        <v>270</v>
      </c>
    </row>
    <row r="409" spans="2:4" x14ac:dyDescent="0.25">
      <c r="B409" s="15" t="s">
        <v>1183</v>
      </c>
      <c r="C409" s="14" t="s">
        <v>1553</v>
      </c>
      <c r="D409" s="14" t="s">
        <v>271</v>
      </c>
    </row>
    <row r="410" spans="2:4" x14ac:dyDescent="0.25">
      <c r="B410" s="15" t="s">
        <v>1183</v>
      </c>
      <c r="C410" s="14" t="s">
        <v>1554</v>
      </c>
      <c r="D410" s="14" t="s">
        <v>272</v>
      </c>
    </row>
    <row r="411" spans="2:4" x14ac:dyDescent="0.25">
      <c r="B411" s="15" t="s">
        <v>1183</v>
      </c>
      <c r="C411" s="14" t="s">
        <v>1555</v>
      </c>
      <c r="D411" s="14" t="s">
        <v>1556</v>
      </c>
    </row>
    <row r="412" spans="2:4" x14ac:dyDescent="0.25">
      <c r="B412" s="15" t="s">
        <v>1183</v>
      </c>
      <c r="C412" s="14" t="s">
        <v>1557</v>
      </c>
      <c r="D412" s="14" t="s">
        <v>273</v>
      </c>
    </row>
    <row r="413" spans="2:4" x14ac:dyDescent="0.25">
      <c r="B413" s="15" t="s">
        <v>1183</v>
      </c>
      <c r="C413" s="14" t="s">
        <v>1558</v>
      </c>
      <c r="D413" s="14" t="s">
        <v>274</v>
      </c>
    </row>
    <row r="414" spans="2:4" x14ac:dyDescent="0.25">
      <c r="B414" s="15" t="s">
        <v>1183</v>
      </c>
      <c r="C414" s="14" t="s">
        <v>1559</v>
      </c>
      <c r="D414" s="14" t="s">
        <v>275</v>
      </c>
    </row>
    <row r="415" spans="2:4" x14ac:dyDescent="0.25">
      <c r="B415" s="15" t="s">
        <v>1183</v>
      </c>
      <c r="C415" s="14" t="s">
        <v>1560</v>
      </c>
      <c r="D415" s="14" t="s">
        <v>1561</v>
      </c>
    </row>
    <row r="416" spans="2:4" x14ac:dyDescent="0.25">
      <c r="B416" s="15" t="s">
        <v>1183</v>
      </c>
      <c r="C416" s="14" t="s">
        <v>1562</v>
      </c>
      <c r="D416" s="14" t="s">
        <v>276</v>
      </c>
    </row>
    <row r="417" spans="2:4" x14ac:dyDescent="0.25">
      <c r="B417" s="15" t="s">
        <v>1183</v>
      </c>
      <c r="C417" s="14" t="s">
        <v>1563</v>
      </c>
      <c r="D417" s="14" t="s">
        <v>1564</v>
      </c>
    </row>
    <row r="418" spans="2:4" x14ac:dyDescent="0.25">
      <c r="B418" s="15" t="s">
        <v>1183</v>
      </c>
      <c r="C418" s="14" t="s">
        <v>1565</v>
      </c>
      <c r="D418" s="14" t="s">
        <v>277</v>
      </c>
    </row>
    <row r="419" spans="2:4" x14ac:dyDescent="0.25">
      <c r="B419" s="15" t="s">
        <v>1183</v>
      </c>
      <c r="C419" s="14" t="s">
        <v>1566</v>
      </c>
      <c r="D419" s="14" t="s">
        <v>278</v>
      </c>
    </row>
    <row r="420" spans="2:4" x14ac:dyDescent="0.25">
      <c r="B420" s="15" t="s">
        <v>1183</v>
      </c>
      <c r="C420" s="14" t="s">
        <v>1567</v>
      </c>
      <c r="D420" s="14" t="s">
        <v>279</v>
      </c>
    </row>
    <row r="421" spans="2:4" x14ac:dyDescent="0.25">
      <c r="B421" s="15" t="s">
        <v>1183</v>
      </c>
      <c r="C421" s="14" t="s">
        <v>1568</v>
      </c>
      <c r="D421" s="14" t="s">
        <v>1569</v>
      </c>
    </row>
    <row r="422" spans="2:4" x14ac:dyDescent="0.25">
      <c r="B422" s="15" t="s">
        <v>1183</v>
      </c>
      <c r="C422" s="14" t="s">
        <v>1570</v>
      </c>
      <c r="D422" s="14" t="s">
        <v>1571</v>
      </c>
    </row>
    <row r="423" spans="2:4" x14ac:dyDescent="0.25">
      <c r="B423" s="15" t="s">
        <v>1183</v>
      </c>
      <c r="C423" s="14" t="s">
        <v>1572</v>
      </c>
      <c r="D423" s="14" t="s">
        <v>1573</v>
      </c>
    </row>
    <row r="424" spans="2:4" x14ac:dyDescent="0.25">
      <c r="B424" s="15" t="s">
        <v>1183</v>
      </c>
      <c r="C424" s="14" t="s">
        <v>1574</v>
      </c>
      <c r="D424" s="14" t="s">
        <v>280</v>
      </c>
    </row>
    <row r="425" spans="2:4" x14ac:dyDescent="0.25">
      <c r="B425" s="15" t="s">
        <v>1183</v>
      </c>
      <c r="C425" s="14" t="s">
        <v>1575</v>
      </c>
      <c r="D425" s="14" t="s">
        <v>281</v>
      </c>
    </row>
    <row r="426" spans="2:4" x14ac:dyDescent="0.25">
      <c r="B426" s="15" t="s">
        <v>1183</v>
      </c>
      <c r="C426" s="14" t="s">
        <v>1576</v>
      </c>
      <c r="D426" s="14" t="s">
        <v>282</v>
      </c>
    </row>
    <row r="427" spans="2:4" x14ac:dyDescent="0.25">
      <c r="B427" s="15" t="s">
        <v>1183</v>
      </c>
      <c r="C427" s="14" t="s">
        <v>1577</v>
      </c>
      <c r="D427" s="14" t="s">
        <v>283</v>
      </c>
    </row>
    <row r="428" spans="2:4" x14ac:dyDescent="0.25">
      <c r="B428" s="15" t="s">
        <v>1183</v>
      </c>
      <c r="C428" s="14" t="s">
        <v>1578</v>
      </c>
      <c r="D428" s="14" t="s">
        <v>284</v>
      </c>
    </row>
    <row r="429" spans="2:4" x14ac:dyDescent="0.25">
      <c r="B429" s="15" t="s">
        <v>1183</v>
      </c>
      <c r="C429" s="14" t="s">
        <v>1579</v>
      </c>
      <c r="D429" s="14" t="s">
        <v>1580</v>
      </c>
    </row>
    <row r="430" spans="2:4" x14ac:dyDescent="0.25">
      <c r="B430" s="15" t="s">
        <v>1183</v>
      </c>
      <c r="C430" s="14" t="s">
        <v>1581</v>
      </c>
      <c r="D430" s="14" t="s">
        <v>285</v>
      </c>
    </row>
    <row r="431" spans="2:4" x14ac:dyDescent="0.25">
      <c r="B431" s="15" t="s">
        <v>1183</v>
      </c>
      <c r="C431" s="14" t="s">
        <v>1582</v>
      </c>
      <c r="D431" s="14" t="s">
        <v>286</v>
      </c>
    </row>
    <row r="432" spans="2:4" x14ac:dyDescent="0.25">
      <c r="B432" s="15" t="s">
        <v>1183</v>
      </c>
      <c r="C432" s="14" t="s">
        <v>1583</v>
      </c>
      <c r="D432" s="14" t="s">
        <v>287</v>
      </c>
    </row>
    <row r="433" spans="2:4" x14ac:dyDescent="0.25">
      <c r="B433" s="15" t="s">
        <v>1183</v>
      </c>
      <c r="C433" s="14" t="s">
        <v>1584</v>
      </c>
      <c r="D433" s="14" t="s">
        <v>288</v>
      </c>
    </row>
    <row r="434" spans="2:4" x14ac:dyDescent="0.25">
      <c r="B434" s="15" t="s">
        <v>1183</v>
      </c>
      <c r="C434" s="14" t="s">
        <v>1585</v>
      </c>
      <c r="D434" s="14" t="s">
        <v>289</v>
      </c>
    </row>
    <row r="435" spans="2:4" x14ac:dyDescent="0.25">
      <c r="B435" s="15" t="s">
        <v>1183</v>
      </c>
      <c r="C435" s="14" t="s">
        <v>1586</v>
      </c>
      <c r="D435" s="14" t="s">
        <v>290</v>
      </c>
    </row>
    <row r="436" spans="2:4" x14ac:dyDescent="0.25">
      <c r="B436" s="15" t="s">
        <v>1183</v>
      </c>
      <c r="C436" s="14" t="s">
        <v>1587</v>
      </c>
      <c r="D436" s="14" t="s">
        <v>1588</v>
      </c>
    </row>
    <row r="437" spans="2:4" x14ac:dyDescent="0.25">
      <c r="B437" s="15" t="s">
        <v>1183</v>
      </c>
      <c r="C437" s="14" t="s">
        <v>1589</v>
      </c>
      <c r="D437" s="14" t="s">
        <v>1590</v>
      </c>
    </row>
    <row r="438" spans="2:4" x14ac:dyDescent="0.25">
      <c r="B438" s="15" t="s">
        <v>1183</v>
      </c>
      <c r="C438" s="14" t="s">
        <v>1591</v>
      </c>
      <c r="D438" s="14" t="s">
        <v>291</v>
      </c>
    </row>
    <row r="439" spans="2:4" x14ac:dyDescent="0.25">
      <c r="B439" s="15" t="s">
        <v>1183</v>
      </c>
      <c r="C439" s="14" t="s">
        <v>1592</v>
      </c>
      <c r="D439" s="14" t="s">
        <v>292</v>
      </c>
    </row>
    <row r="440" spans="2:4" x14ac:dyDescent="0.25">
      <c r="B440" s="15" t="s">
        <v>1183</v>
      </c>
      <c r="C440" s="14" t="s">
        <v>1593</v>
      </c>
      <c r="D440" s="14" t="s">
        <v>1594</v>
      </c>
    </row>
    <row r="441" spans="2:4" x14ac:dyDescent="0.25">
      <c r="B441" s="15" t="s">
        <v>1183</v>
      </c>
      <c r="C441" s="14" t="s">
        <v>1595</v>
      </c>
      <c r="D441" s="14" t="s">
        <v>121</v>
      </c>
    </row>
    <row r="442" spans="2:4" x14ac:dyDescent="0.25">
      <c r="B442" s="15" t="s">
        <v>1183</v>
      </c>
      <c r="C442" s="14" t="s">
        <v>1596</v>
      </c>
      <c r="D442" s="14" t="s">
        <v>293</v>
      </c>
    </row>
    <row r="443" spans="2:4" x14ac:dyDescent="0.25">
      <c r="B443" s="15" t="s">
        <v>1183</v>
      </c>
      <c r="C443" s="14" t="s">
        <v>1597</v>
      </c>
      <c r="D443" s="14" t="s">
        <v>294</v>
      </c>
    </row>
    <row r="444" spans="2:4" x14ac:dyDescent="0.25">
      <c r="B444" s="15" t="s">
        <v>1183</v>
      </c>
      <c r="C444" s="14" t="s">
        <v>1598</v>
      </c>
      <c r="D444" s="14" t="s">
        <v>295</v>
      </c>
    </row>
    <row r="445" spans="2:4" x14ac:dyDescent="0.25">
      <c r="B445" s="15" t="s">
        <v>1183</v>
      </c>
      <c r="C445" s="14" t="s">
        <v>1599</v>
      </c>
      <c r="D445" s="14" t="s">
        <v>1600</v>
      </c>
    </row>
    <row r="446" spans="2:4" x14ac:dyDescent="0.25">
      <c r="B446" s="15" t="s">
        <v>1183</v>
      </c>
      <c r="C446" s="14" t="s">
        <v>1601</v>
      </c>
      <c r="D446" s="14" t="s">
        <v>296</v>
      </c>
    </row>
    <row r="447" spans="2:4" x14ac:dyDescent="0.25">
      <c r="B447" s="15" t="s">
        <v>1183</v>
      </c>
      <c r="C447" s="14" t="s">
        <v>1602</v>
      </c>
      <c r="D447" s="14" t="s">
        <v>297</v>
      </c>
    </row>
    <row r="448" spans="2:4" x14ac:dyDescent="0.25">
      <c r="B448" s="15" t="s">
        <v>1183</v>
      </c>
      <c r="C448" s="14" t="s">
        <v>1603</v>
      </c>
      <c r="D448" s="14" t="s">
        <v>298</v>
      </c>
    </row>
    <row r="449" spans="2:4" x14ac:dyDescent="0.25">
      <c r="B449" s="15" t="s">
        <v>1183</v>
      </c>
      <c r="C449" s="14" t="s">
        <v>1604</v>
      </c>
      <c r="D449" s="14" t="s">
        <v>1605</v>
      </c>
    </row>
    <row r="450" spans="2:4" x14ac:dyDescent="0.25">
      <c r="B450" s="15" t="s">
        <v>1183</v>
      </c>
      <c r="C450" s="14" t="s">
        <v>1606</v>
      </c>
      <c r="D450" s="14" t="s">
        <v>299</v>
      </c>
    </row>
    <row r="451" spans="2:4" x14ac:dyDescent="0.25">
      <c r="B451" s="15" t="s">
        <v>1183</v>
      </c>
      <c r="C451" s="14" t="s">
        <v>1607</v>
      </c>
      <c r="D451" s="14" t="s">
        <v>300</v>
      </c>
    </row>
    <row r="452" spans="2:4" x14ac:dyDescent="0.25">
      <c r="B452" s="15" t="s">
        <v>1183</v>
      </c>
      <c r="C452" s="14" t="s">
        <v>1608</v>
      </c>
      <c r="D452" s="14" t="s">
        <v>301</v>
      </c>
    </row>
    <row r="453" spans="2:4" x14ac:dyDescent="0.25">
      <c r="B453" s="15" t="s">
        <v>1183</v>
      </c>
      <c r="C453" s="14" t="s">
        <v>1609</v>
      </c>
      <c r="D453" s="14" t="s">
        <v>302</v>
      </c>
    </row>
    <row r="454" spans="2:4" x14ac:dyDescent="0.25">
      <c r="B454" s="15" t="s">
        <v>1183</v>
      </c>
      <c r="C454" s="14" t="s">
        <v>1610</v>
      </c>
      <c r="D454" s="14" t="s">
        <v>1611</v>
      </c>
    </row>
    <row r="455" spans="2:4" x14ac:dyDescent="0.25">
      <c r="B455" s="15" t="s">
        <v>1183</v>
      </c>
      <c r="C455" s="14" t="s">
        <v>1612</v>
      </c>
      <c r="D455" s="14" t="s">
        <v>303</v>
      </c>
    </row>
    <row r="456" spans="2:4" x14ac:dyDescent="0.25">
      <c r="B456" s="15" t="s">
        <v>1183</v>
      </c>
      <c r="C456" s="14" t="s">
        <v>1613</v>
      </c>
      <c r="D456" s="14" t="s">
        <v>1614</v>
      </c>
    </row>
    <row r="457" spans="2:4" x14ac:dyDescent="0.25">
      <c r="B457" s="15" t="s">
        <v>1183</v>
      </c>
      <c r="C457" s="14" t="s">
        <v>1615</v>
      </c>
      <c r="D457" s="14" t="s">
        <v>304</v>
      </c>
    </row>
    <row r="458" spans="2:4" x14ac:dyDescent="0.25">
      <c r="B458" s="15" t="s">
        <v>1183</v>
      </c>
      <c r="C458" s="14" t="s">
        <v>1616</v>
      </c>
      <c r="D458" s="14" t="s">
        <v>1617</v>
      </c>
    </row>
    <row r="459" spans="2:4" x14ac:dyDescent="0.25">
      <c r="B459" s="15" t="s">
        <v>1183</v>
      </c>
      <c r="C459" s="14" t="s">
        <v>1618</v>
      </c>
      <c r="D459" s="14" t="s">
        <v>1619</v>
      </c>
    </row>
    <row r="460" spans="2:4" x14ac:dyDescent="0.25">
      <c r="B460" s="15" t="s">
        <v>1183</v>
      </c>
      <c r="C460" s="14" t="s">
        <v>1620</v>
      </c>
      <c r="D460" s="14" t="s">
        <v>305</v>
      </c>
    </row>
    <row r="461" spans="2:4" x14ac:dyDescent="0.25">
      <c r="B461" s="15" t="s">
        <v>1183</v>
      </c>
      <c r="C461" s="14" t="s">
        <v>1621</v>
      </c>
      <c r="D461" s="14" t="s">
        <v>306</v>
      </c>
    </row>
    <row r="462" spans="2:4" x14ac:dyDescent="0.25">
      <c r="B462" s="15" t="s">
        <v>1183</v>
      </c>
      <c r="C462" s="14" t="s">
        <v>1622</v>
      </c>
      <c r="D462" s="14" t="s">
        <v>1623</v>
      </c>
    </row>
    <row r="463" spans="2:4" x14ac:dyDescent="0.25">
      <c r="B463" s="15" t="s">
        <v>1183</v>
      </c>
      <c r="C463" s="14" t="s">
        <v>1624</v>
      </c>
      <c r="D463" s="14" t="s">
        <v>307</v>
      </c>
    </row>
    <row r="464" spans="2:4" x14ac:dyDescent="0.25">
      <c r="B464" s="15" t="s">
        <v>1183</v>
      </c>
      <c r="C464" s="14" t="s">
        <v>1625</v>
      </c>
      <c r="D464" s="14" t="s">
        <v>308</v>
      </c>
    </row>
    <row r="465" spans="2:4" x14ac:dyDescent="0.25">
      <c r="B465" s="15" t="s">
        <v>1183</v>
      </c>
      <c r="C465" s="14" t="s">
        <v>1626</v>
      </c>
      <c r="D465" s="14" t="s">
        <v>309</v>
      </c>
    </row>
    <row r="466" spans="2:4" x14ac:dyDescent="0.25">
      <c r="B466" s="15" t="s">
        <v>1183</v>
      </c>
      <c r="C466" s="14" t="s">
        <v>1627</v>
      </c>
      <c r="D466" s="14" t="s">
        <v>310</v>
      </c>
    </row>
    <row r="467" spans="2:4" x14ac:dyDescent="0.25">
      <c r="B467" s="15" t="s">
        <v>1183</v>
      </c>
      <c r="C467" s="14" t="s">
        <v>1628</v>
      </c>
      <c r="D467" s="14" t="s">
        <v>311</v>
      </c>
    </row>
    <row r="468" spans="2:4" x14ac:dyDescent="0.25">
      <c r="B468" s="15" t="s">
        <v>1183</v>
      </c>
      <c r="C468" s="14" t="s">
        <v>1629</v>
      </c>
      <c r="D468" s="14" t="s">
        <v>1630</v>
      </c>
    </row>
    <row r="469" spans="2:4" x14ac:dyDescent="0.25">
      <c r="B469" s="15" t="s">
        <v>1183</v>
      </c>
      <c r="C469" s="14" t="s">
        <v>1631</v>
      </c>
      <c r="D469" s="14" t="s">
        <v>312</v>
      </c>
    </row>
    <row r="470" spans="2:4" x14ac:dyDescent="0.25">
      <c r="B470" s="15" t="s">
        <v>1183</v>
      </c>
      <c r="C470" s="14" t="s">
        <v>1632</v>
      </c>
      <c r="D470" s="14" t="s">
        <v>1633</v>
      </c>
    </row>
    <row r="471" spans="2:4" x14ac:dyDescent="0.25">
      <c r="B471" s="15" t="s">
        <v>1183</v>
      </c>
      <c r="C471" s="14" t="s">
        <v>1634</v>
      </c>
      <c r="D471" s="14" t="s">
        <v>313</v>
      </c>
    </row>
    <row r="472" spans="2:4" x14ac:dyDescent="0.25">
      <c r="B472" s="15" t="s">
        <v>1183</v>
      </c>
      <c r="C472" s="14" t="s">
        <v>1635</v>
      </c>
      <c r="D472" s="14" t="s">
        <v>1636</v>
      </c>
    </row>
    <row r="473" spans="2:4" x14ac:dyDescent="0.25">
      <c r="B473" s="15" t="s">
        <v>1183</v>
      </c>
      <c r="C473" s="14" t="s">
        <v>1637</v>
      </c>
      <c r="D473" s="14" t="s">
        <v>314</v>
      </c>
    </row>
    <row r="474" spans="2:4" x14ac:dyDescent="0.25">
      <c r="B474" s="15" t="s">
        <v>1183</v>
      </c>
      <c r="C474" s="14" t="s">
        <v>1638</v>
      </c>
      <c r="D474" s="14" t="s">
        <v>315</v>
      </c>
    </row>
    <row r="475" spans="2:4" x14ac:dyDescent="0.25">
      <c r="B475" s="15" t="s">
        <v>1183</v>
      </c>
      <c r="C475" s="14" t="s">
        <v>1639</v>
      </c>
      <c r="D475" s="14" t="s">
        <v>316</v>
      </c>
    </row>
    <row r="476" spans="2:4" x14ac:dyDescent="0.25">
      <c r="B476" s="15" t="s">
        <v>1183</v>
      </c>
      <c r="C476" s="14" t="s">
        <v>1640</v>
      </c>
      <c r="D476" s="14" t="s">
        <v>1641</v>
      </c>
    </row>
    <row r="477" spans="2:4" x14ac:dyDescent="0.25">
      <c r="B477" s="15" t="s">
        <v>1183</v>
      </c>
      <c r="C477" s="14" t="s">
        <v>1642</v>
      </c>
      <c r="D477" s="14" t="s">
        <v>317</v>
      </c>
    </row>
    <row r="478" spans="2:4" x14ac:dyDescent="0.25">
      <c r="B478" s="15" t="s">
        <v>1183</v>
      </c>
      <c r="C478" s="14" t="s">
        <v>1643</v>
      </c>
      <c r="D478" s="14" t="s">
        <v>318</v>
      </c>
    </row>
    <row r="479" spans="2:4" x14ac:dyDescent="0.25">
      <c r="B479" s="15" t="s">
        <v>1183</v>
      </c>
      <c r="C479" s="14" t="s">
        <v>1644</v>
      </c>
      <c r="D479" s="14" t="s">
        <v>1645</v>
      </c>
    </row>
    <row r="480" spans="2:4" x14ac:dyDescent="0.25">
      <c r="B480" s="15" t="s">
        <v>1183</v>
      </c>
      <c r="C480" s="14" t="s">
        <v>1646</v>
      </c>
      <c r="D480" s="14" t="s">
        <v>319</v>
      </c>
    </row>
    <row r="481" spans="2:4" x14ac:dyDescent="0.25">
      <c r="B481" s="15" t="s">
        <v>1183</v>
      </c>
      <c r="C481" s="14" t="s">
        <v>1647</v>
      </c>
      <c r="D481" s="14" t="s">
        <v>320</v>
      </c>
    </row>
    <row r="482" spans="2:4" x14ac:dyDescent="0.25">
      <c r="B482" s="15" t="s">
        <v>1183</v>
      </c>
      <c r="C482" s="14" t="s">
        <v>1648</v>
      </c>
      <c r="D482" s="14" t="s">
        <v>321</v>
      </c>
    </row>
    <row r="483" spans="2:4" x14ac:dyDescent="0.25">
      <c r="B483" s="15" t="s">
        <v>1183</v>
      </c>
      <c r="C483" s="14" t="s">
        <v>1649</v>
      </c>
      <c r="D483" s="14" t="s">
        <v>322</v>
      </c>
    </row>
    <row r="484" spans="2:4" x14ac:dyDescent="0.25">
      <c r="B484" s="15" t="s">
        <v>1183</v>
      </c>
      <c r="C484" s="14" t="s">
        <v>1650</v>
      </c>
      <c r="D484" s="14" t="s">
        <v>323</v>
      </c>
    </row>
    <row r="485" spans="2:4" x14ac:dyDescent="0.25">
      <c r="B485" s="15" t="s">
        <v>1183</v>
      </c>
      <c r="C485" s="14" t="s">
        <v>1651</v>
      </c>
      <c r="D485" s="14" t="s">
        <v>324</v>
      </c>
    </row>
    <row r="486" spans="2:4" x14ac:dyDescent="0.25">
      <c r="B486" s="15" t="s">
        <v>1183</v>
      </c>
      <c r="C486" s="14" t="s">
        <v>1652</v>
      </c>
      <c r="D486" s="14" t="s">
        <v>325</v>
      </c>
    </row>
    <row r="487" spans="2:4" x14ac:dyDescent="0.25">
      <c r="B487" s="15" t="s">
        <v>1183</v>
      </c>
      <c r="C487" s="14" t="s">
        <v>1653</v>
      </c>
      <c r="D487" s="14" t="s">
        <v>1654</v>
      </c>
    </row>
    <row r="488" spans="2:4" x14ac:dyDescent="0.25">
      <c r="B488" s="15" t="s">
        <v>1183</v>
      </c>
      <c r="C488" s="14" t="s">
        <v>1655</v>
      </c>
      <c r="D488" s="14" t="s">
        <v>1656</v>
      </c>
    </row>
    <row r="489" spans="2:4" x14ac:dyDescent="0.25">
      <c r="B489" s="15" t="s">
        <v>1183</v>
      </c>
      <c r="C489" s="14" t="s">
        <v>1657</v>
      </c>
      <c r="D489" s="14" t="s">
        <v>326</v>
      </c>
    </row>
    <row r="490" spans="2:4" x14ac:dyDescent="0.25">
      <c r="B490" s="15" t="s">
        <v>1183</v>
      </c>
      <c r="C490" s="14" t="s">
        <v>1658</v>
      </c>
      <c r="D490" s="14" t="s">
        <v>327</v>
      </c>
    </row>
    <row r="491" spans="2:4" x14ac:dyDescent="0.25">
      <c r="B491" s="15" t="s">
        <v>1183</v>
      </c>
      <c r="C491" s="14" t="s">
        <v>1659</v>
      </c>
      <c r="D491" s="14" t="s">
        <v>328</v>
      </c>
    </row>
    <row r="492" spans="2:4" x14ac:dyDescent="0.25">
      <c r="B492" s="15" t="s">
        <v>1183</v>
      </c>
      <c r="C492" s="14" t="s">
        <v>1660</v>
      </c>
      <c r="D492" s="14" t="s">
        <v>1661</v>
      </c>
    </row>
    <row r="493" spans="2:4" x14ac:dyDescent="0.25">
      <c r="B493" s="15" t="s">
        <v>1183</v>
      </c>
      <c r="C493" s="14" t="s">
        <v>1662</v>
      </c>
      <c r="D493" s="14" t="s">
        <v>329</v>
      </c>
    </row>
    <row r="494" spans="2:4" x14ac:dyDescent="0.25">
      <c r="B494" s="15" t="s">
        <v>1183</v>
      </c>
      <c r="C494" s="14" t="s">
        <v>1663</v>
      </c>
      <c r="D494" s="14" t="s">
        <v>330</v>
      </c>
    </row>
    <row r="495" spans="2:4" x14ac:dyDescent="0.25">
      <c r="B495" s="15" t="s">
        <v>1183</v>
      </c>
      <c r="C495" s="14" t="s">
        <v>1664</v>
      </c>
      <c r="D495" s="14" t="s">
        <v>331</v>
      </c>
    </row>
    <row r="496" spans="2:4" x14ac:dyDescent="0.25">
      <c r="B496" s="15" t="s">
        <v>1183</v>
      </c>
      <c r="C496" s="14" t="s">
        <v>1665</v>
      </c>
      <c r="D496" s="14" t="s">
        <v>1666</v>
      </c>
    </row>
    <row r="497" spans="2:4" x14ac:dyDescent="0.25">
      <c r="B497" s="15" t="s">
        <v>1183</v>
      </c>
      <c r="C497" s="14" t="s">
        <v>1667</v>
      </c>
      <c r="D497" s="14" t="s">
        <v>332</v>
      </c>
    </row>
    <row r="498" spans="2:4" x14ac:dyDescent="0.25">
      <c r="B498" s="15" t="s">
        <v>1183</v>
      </c>
      <c r="C498" s="14" t="s">
        <v>1668</v>
      </c>
      <c r="D498" s="14" t="s">
        <v>333</v>
      </c>
    </row>
    <row r="499" spans="2:4" x14ac:dyDescent="0.25">
      <c r="B499" s="15" t="s">
        <v>1183</v>
      </c>
      <c r="C499" s="14" t="s">
        <v>1669</v>
      </c>
      <c r="D499" s="14" t="s">
        <v>334</v>
      </c>
    </row>
    <row r="500" spans="2:4" x14ac:dyDescent="0.25">
      <c r="B500" s="15" t="s">
        <v>1183</v>
      </c>
      <c r="C500" s="14" t="s">
        <v>1670</v>
      </c>
      <c r="D500" s="14" t="s">
        <v>335</v>
      </c>
    </row>
    <row r="501" spans="2:4" x14ac:dyDescent="0.25">
      <c r="B501" s="15" t="s">
        <v>1183</v>
      </c>
      <c r="C501" s="14" t="s">
        <v>1671</v>
      </c>
      <c r="D501" s="14" t="s">
        <v>336</v>
      </c>
    </row>
    <row r="502" spans="2:4" x14ac:dyDescent="0.25">
      <c r="B502" s="15" t="s">
        <v>1183</v>
      </c>
      <c r="C502" s="14" t="s">
        <v>1672</v>
      </c>
      <c r="D502" s="14" t="s">
        <v>1673</v>
      </c>
    </row>
    <row r="503" spans="2:4" x14ac:dyDescent="0.25">
      <c r="B503" s="15" t="s">
        <v>1183</v>
      </c>
      <c r="C503" s="14" t="s">
        <v>1674</v>
      </c>
      <c r="D503" s="14" t="s">
        <v>337</v>
      </c>
    </row>
    <row r="504" spans="2:4" x14ac:dyDescent="0.25">
      <c r="B504" s="15" t="s">
        <v>1183</v>
      </c>
      <c r="C504" s="14" t="s">
        <v>1675</v>
      </c>
      <c r="D504" s="14" t="s">
        <v>338</v>
      </c>
    </row>
    <row r="505" spans="2:4" x14ac:dyDescent="0.25">
      <c r="B505" s="15" t="s">
        <v>1183</v>
      </c>
      <c r="C505" s="14" t="s">
        <v>1676</v>
      </c>
      <c r="D505" s="14" t="s">
        <v>339</v>
      </c>
    </row>
    <row r="506" spans="2:4" x14ac:dyDescent="0.25">
      <c r="B506" s="15" t="s">
        <v>1183</v>
      </c>
      <c r="C506" s="14" t="s">
        <v>1677</v>
      </c>
      <c r="D506" s="14" t="s">
        <v>1678</v>
      </c>
    </row>
    <row r="507" spans="2:4" x14ac:dyDescent="0.25">
      <c r="B507" s="15" t="s">
        <v>1183</v>
      </c>
      <c r="C507" s="14" t="s">
        <v>1679</v>
      </c>
      <c r="D507" s="14" t="s">
        <v>340</v>
      </c>
    </row>
    <row r="508" spans="2:4" x14ac:dyDescent="0.25">
      <c r="B508" s="15" t="s">
        <v>1183</v>
      </c>
      <c r="C508" s="14" t="s">
        <v>1680</v>
      </c>
      <c r="D508" s="14" t="s">
        <v>341</v>
      </c>
    </row>
    <row r="509" spans="2:4" x14ac:dyDescent="0.25">
      <c r="B509" s="15" t="s">
        <v>1183</v>
      </c>
      <c r="C509" s="14" t="s">
        <v>1681</v>
      </c>
      <c r="D509" s="14" t="s">
        <v>342</v>
      </c>
    </row>
    <row r="510" spans="2:4" x14ac:dyDescent="0.25">
      <c r="B510" s="15" t="s">
        <v>1183</v>
      </c>
      <c r="C510" s="14" t="s">
        <v>1682</v>
      </c>
      <c r="D510" s="14" t="s">
        <v>343</v>
      </c>
    </row>
    <row r="511" spans="2:4" x14ac:dyDescent="0.25">
      <c r="B511" s="15" t="s">
        <v>1183</v>
      </c>
      <c r="C511" s="14" t="s">
        <v>1683</v>
      </c>
      <c r="D511" s="14" t="s">
        <v>344</v>
      </c>
    </row>
    <row r="512" spans="2:4" x14ac:dyDescent="0.25">
      <c r="B512" s="15" t="s">
        <v>1183</v>
      </c>
      <c r="C512" s="14" t="s">
        <v>1684</v>
      </c>
      <c r="D512" s="14" t="s">
        <v>345</v>
      </c>
    </row>
    <row r="513" spans="2:4" x14ac:dyDescent="0.25">
      <c r="B513" s="15" t="s">
        <v>1183</v>
      </c>
      <c r="C513" s="14" t="s">
        <v>1685</v>
      </c>
      <c r="D513" s="14" t="s">
        <v>346</v>
      </c>
    </row>
    <row r="514" spans="2:4" x14ac:dyDescent="0.25">
      <c r="B514" s="15" t="s">
        <v>1183</v>
      </c>
      <c r="C514" s="14" t="s">
        <v>1686</v>
      </c>
      <c r="D514" s="14" t="s">
        <v>347</v>
      </c>
    </row>
    <row r="515" spans="2:4" x14ac:dyDescent="0.25">
      <c r="B515" s="15" t="s">
        <v>1183</v>
      </c>
      <c r="C515" s="14" t="s">
        <v>1687</v>
      </c>
      <c r="D515" s="14" t="s">
        <v>348</v>
      </c>
    </row>
    <row r="516" spans="2:4" x14ac:dyDescent="0.25">
      <c r="B516" s="15" t="s">
        <v>1183</v>
      </c>
      <c r="C516" s="14" t="s">
        <v>1688</v>
      </c>
      <c r="D516" s="14" t="s">
        <v>1689</v>
      </c>
    </row>
    <row r="517" spans="2:4" x14ac:dyDescent="0.25">
      <c r="B517" s="15" t="s">
        <v>1183</v>
      </c>
      <c r="C517" s="14" t="s">
        <v>1690</v>
      </c>
      <c r="D517" s="14" t="s">
        <v>349</v>
      </c>
    </row>
    <row r="518" spans="2:4" x14ac:dyDescent="0.25">
      <c r="B518" s="15" t="s">
        <v>1183</v>
      </c>
      <c r="C518" s="14" t="s">
        <v>1691</v>
      </c>
      <c r="D518" s="14" t="s">
        <v>1692</v>
      </c>
    </row>
    <row r="519" spans="2:4" x14ac:dyDescent="0.25">
      <c r="B519" s="15" t="s">
        <v>1183</v>
      </c>
      <c r="C519" s="14" t="s">
        <v>1693</v>
      </c>
      <c r="D519" s="14" t="s">
        <v>350</v>
      </c>
    </row>
    <row r="520" spans="2:4" x14ac:dyDescent="0.25">
      <c r="B520" s="15" t="s">
        <v>1183</v>
      </c>
      <c r="C520" s="14" t="s">
        <v>1694</v>
      </c>
      <c r="D520" s="14" t="s">
        <v>1695</v>
      </c>
    </row>
    <row r="521" spans="2:4" x14ac:dyDescent="0.25">
      <c r="B521" s="15" t="s">
        <v>1183</v>
      </c>
      <c r="C521" s="14" t="s">
        <v>1696</v>
      </c>
      <c r="D521" s="14" t="s">
        <v>351</v>
      </c>
    </row>
    <row r="522" spans="2:4" x14ac:dyDescent="0.25">
      <c r="B522" s="15" t="s">
        <v>1183</v>
      </c>
      <c r="C522" s="14" t="s">
        <v>1697</v>
      </c>
      <c r="D522" s="14" t="s">
        <v>352</v>
      </c>
    </row>
    <row r="523" spans="2:4" x14ac:dyDescent="0.25">
      <c r="B523" s="15" t="s">
        <v>1183</v>
      </c>
      <c r="C523" s="14" t="s">
        <v>1698</v>
      </c>
      <c r="D523" s="14" t="s">
        <v>353</v>
      </c>
    </row>
    <row r="524" spans="2:4" x14ac:dyDescent="0.25">
      <c r="B524" s="15" t="s">
        <v>1183</v>
      </c>
      <c r="C524" s="14" t="s">
        <v>1699</v>
      </c>
      <c r="D524" s="14" t="s">
        <v>354</v>
      </c>
    </row>
    <row r="525" spans="2:4" x14ac:dyDescent="0.25">
      <c r="B525" s="15" t="s">
        <v>1183</v>
      </c>
      <c r="C525" s="14" t="s">
        <v>1700</v>
      </c>
      <c r="D525" s="14" t="s">
        <v>355</v>
      </c>
    </row>
    <row r="526" spans="2:4" x14ac:dyDescent="0.25">
      <c r="B526" s="15" t="s">
        <v>1183</v>
      </c>
      <c r="C526" s="14" t="s">
        <v>1701</v>
      </c>
      <c r="D526" s="14" t="s">
        <v>356</v>
      </c>
    </row>
    <row r="527" spans="2:4" x14ac:dyDescent="0.25">
      <c r="B527" s="15" t="s">
        <v>1183</v>
      </c>
      <c r="C527" s="14" t="s">
        <v>1702</v>
      </c>
      <c r="D527" s="14" t="s">
        <v>1703</v>
      </c>
    </row>
    <row r="528" spans="2:4" x14ac:dyDescent="0.25">
      <c r="B528" s="15" t="s">
        <v>1183</v>
      </c>
      <c r="C528" s="14" t="s">
        <v>1704</v>
      </c>
      <c r="D528" s="14" t="s">
        <v>1705</v>
      </c>
    </row>
    <row r="529" spans="2:4" x14ac:dyDescent="0.25">
      <c r="B529" s="15" t="s">
        <v>1183</v>
      </c>
      <c r="C529" s="14" t="s">
        <v>1706</v>
      </c>
      <c r="D529" s="14" t="s">
        <v>1707</v>
      </c>
    </row>
    <row r="530" spans="2:4" x14ac:dyDescent="0.25">
      <c r="B530" s="15" t="s">
        <v>1183</v>
      </c>
      <c r="C530" s="14" t="s">
        <v>1708</v>
      </c>
      <c r="D530" s="14" t="s">
        <v>357</v>
      </c>
    </row>
    <row r="531" spans="2:4" x14ac:dyDescent="0.25">
      <c r="B531" s="15" t="s">
        <v>1183</v>
      </c>
      <c r="C531" s="14" t="s">
        <v>1709</v>
      </c>
      <c r="D531" s="14" t="s">
        <v>358</v>
      </c>
    </row>
    <row r="532" spans="2:4" x14ac:dyDescent="0.25">
      <c r="B532" s="15" t="s">
        <v>1183</v>
      </c>
      <c r="C532" s="14" t="s">
        <v>1710</v>
      </c>
      <c r="D532" s="14" t="s">
        <v>1711</v>
      </c>
    </row>
    <row r="533" spans="2:4" x14ac:dyDescent="0.25">
      <c r="B533" s="15" t="s">
        <v>1183</v>
      </c>
      <c r="C533" s="14" t="s">
        <v>1712</v>
      </c>
      <c r="D533" s="14" t="s">
        <v>359</v>
      </c>
    </row>
    <row r="534" spans="2:4" x14ac:dyDescent="0.25">
      <c r="B534" s="15" t="s">
        <v>1183</v>
      </c>
      <c r="C534" s="14" t="s">
        <v>1713</v>
      </c>
      <c r="D534" s="14" t="s">
        <v>360</v>
      </c>
    </row>
    <row r="535" spans="2:4" x14ac:dyDescent="0.25">
      <c r="B535" s="15" t="s">
        <v>1183</v>
      </c>
      <c r="C535" s="14" t="s">
        <v>1714</v>
      </c>
      <c r="D535" s="14" t="s">
        <v>361</v>
      </c>
    </row>
    <row r="536" spans="2:4" x14ac:dyDescent="0.25">
      <c r="B536" s="15" t="s">
        <v>1183</v>
      </c>
      <c r="C536" s="14" t="s">
        <v>1715</v>
      </c>
      <c r="D536" s="14" t="s">
        <v>1716</v>
      </c>
    </row>
    <row r="537" spans="2:4" x14ac:dyDescent="0.25">
      <c r="B537" s="15" t="s">
        <v>1183</v>
      </c>
      <c r="C537" s="14" t="s">
        <v>1717</v>
      </c>
      <c r="D537" s="14" t="s">
        <v>362</v>
      </c>
    </row>
    <row r="538" spans="2:4" x14ac:dyDescent="0.25">
      <c r="B538" s="15" t="s">
        <v>1183</v>
      </c>
      <c r="C538" s="14" t="s">
        <v>1718</v>
      </c>
      <c r="D538" s="14" t="s">
        <v>1719</v>
      </c>
    </row>
    <row r="539" spans="2:4" x14ac:dyDescent="0.25">
      <c r="B539" s="15" t="s">
        <v>1183</v>
      </c>
      <c r="C539" s="14" t="s">
        <v>1720</v>
      </c>
      <c r="D539" s="14" t="s">
        <v>363</v>
      </c>
    </row>
    <row r="540" spans="2:4" x14ac:dyDescent="0.25">
      <c r="B540" s="15" t="s">
        <v>1183</v>
      </c>
      <c r="C540" s="14" t="s">
        <v>1721</v>
      </c>
      <c r="D540" s="14" t="s">
        <v>1722</v>
      </c>
    </row>
    <row r="541" spans="2:4" x14ac:dyDescent="0.25">
      <c r="B541" s="15" t="s">
        <v>1183</v>
      </c>
      <c r="C541" s="14" t="s">
        <v>1723</v>
      </c>
      <c r="D541" s="14" t="s">
        <v>364</v>
      </c>
    </row>
    <row r="542" spans="2:4" x14ac:dyDescent="0.25">
      <c r="B542" s="15" t="s">
        <v>1183</v>
      </c>
      <c r="C542" s="14" t="s">
        <v>1724</v>
      </c>
      <c r="D542" s="14" t="s">
        <v>365</v>
      </c>
    </row>
    <row r="543" spans="2:4" x14ac:dyDescent="0.25">
      <c r="B543" s="15" t="s">
        <v>1183</v>
      </c>
      <c r="C543" s="14" t="s">
        <v>1725</v>
      </c>
      <c r="D543" s="14" t="s">
        <v>366</v>
      </c>
    </row>
    <row r="544" spans="2:4" x14ac:dyDescent="0.25">
      <c r="B544" s="15" t="s">
        <v>1183</v>
      </c>
      <c r="C544" s="14" t="s">
        <v>1726</v>
      </c>
      <c r="D544" s="14" t="s">
        <v>367</v>
      </c>
    </row>
    <row r="545" spans="2:4" x14ac:dyDescent="0.25">
      <c r="B545" s="15" t="s">
        <v>1183</v>
      </c>
      <c r="C545" s="14" t="s">
        <v>1727</v>
      </c>
      <c r="D545" s="14" t="s">
        <v>1728</v>
      </c>
    </row>
    <row r="546" spans="2:4" x14ac:dyDescent="0.25">
      <c r="B546" s="15" t="s">
        <v>1183</v>
      </c>
      <c r="C546" s="14" t="s">
        <v>1729</v>
      </c>
      <c r="D546" s="14" t="s">
        <v>1730</v>
      </c>
    </row>
    <row r="547" spans="2:4" x14ac:dyDescent="0.25">
      <c r="B547" s="15" t="s">
        <v>1183</v>
      </c>
      <c r="C547" s="14" t="s">
        <v>1731</v>
      </c>
      <c r="D547" s="14" t="s">
        <v>368</v>
      </c>
    </row>
    <row r="548" spans="2:4" x14ac:dyDescent="0.25">
      <c r="B548" s="15" t="s">
        <v>1183</v>
      </c>
      <c r="C548" s="14" t="s">
        <v>1732</v>
      </c>
      <c r="D548" s="14" t="s">
        <v>369</v>
      </c>
    </row>
    <row r="549" spans="2:4" x14ac:dyDescent="0.25">
      <c r="B549" s="15" t="s">
        <v>1183</v>
      </c>
      <c r="C549" s="14" t="s">
        <v>1733</v>
      </c>
      <c r="D549" s="14" t="s">
        <v>1734</v>
      </c>
    </row>
    <row r="550" spans="2:4" x14ac:dyDescent="0.25">
      <c r="B550" s="15" t="s">
        <v>1183</v>
      </c>
      <c r="C550" s="14" t="s">
        <v>1735</v>
      </c>
      <c r="D550" s="14" t="s">
        <v>370</v>
      </c>
    </row>
    <row r="551" spans="2:4" x14ac:dyDescent="0.25">
      <c r="B551" s="15" t="s">
        <v>1183</v>
      </c>
      <c r="C551" s="14" t="s">
        <v>1736</v>
      </c>
      <c r="D551" s="14" t="s">
        <v>1737</v>
      </c>
    </row>
    <row r="552" spans="2:4" x14ac:dyDescent="0.25">
      <c r="B552" s="15" t="s">
        <v>1183</v>
      </c>
      <c r="C552" s="14" t="s">
        <v>1738</v>
      </c>
      <c r="D552" s="14" t="s">
        <v>1739</v>
      </c>
    </row>
    <row r="553" spans="2:4" x14ac:dyDescent="0.25">
      <c r="B553" s="15" t="s">
        <v>1183</v>
      </c>
      <c r="C553" s="14" t="s">
        <v>1740</v>
      </c>
      <c r="D553" s="14" t="s">
        <v>371</v>
      </c>
    </row>
    <row r="554" spans="2:4" x14ac:dyDescent="0.25">
      <c r="B554" s="15" t="s">
        <v>1183</v>
      </c>
      <c r="C554" s="14" t="s">
        <v>1741</v>
      </c>
      <c r="D554" s="14" t="s">
        <v>372</v>
      </c>
    </row>
    <row r="555" spans="2:4" x14ac:dyDescent="0.25">
      <c r="B555" s="15" t="s">
        <v>1183</v>
      </c>
      <c r="C555" s="14" t="s">
        <v>1742</v>
      </c>
      <c r="D555" s="14" t="s">
        <v>1743</v>
      </c>
    </row>
    <row r="556" spans="2:4" x14ac:dyDescent="0.25">
      <c r="B556" s="15" t="s">
        <v>1183</v>
      </c>
      <c r="C556" s="14" t="s">
        <v>1744</v>
      </c>
      <c r="D556" s="14" t="s">
        <v>373</v>
      </c>
    </row>
    <row r="557" spans="2:4" x14ac:dyDescent="0.25">
      <c r="B557" s="15" t="s">
        <v>1183</v>
      </c>
      <c r="C557" s="14" t="s">
        <v>1745</v>
      </c>
      <c r="D557" s="14" t="s">
        <v>374</v>
      </c>
    </row>
    <row r="558" spans="2:4" x14ac:dyDescent="0.25">
      <c r="B558" s="15" t="s">
        <v>1183</v>
      </c>
      <c r="C558" s="14" t="s">
        <v>1746</v>
      </c>
      <c r="D558" s="14" t="s">
        <v>375</v>
      </c>
    </row>
    <row r="559" spans="2:4" x14ac:dyDescent="0.25">
      <c r="B559" s="15" t="s">
        <v>1183</v>
      </c>
      <c r="C559" s="14" t="s">
        <v>1747</v>
      </c>
      <c r="D559" s="14" t="s">
        <v>376</v>
      </c>
    </row>
    <row r="560" spans="2:4" x14ac:dyDescent="0.25">
      <c r="B560" s="15" t="s">
        <v>1183</v>
      </c>
      <c r="C560" s="14" t="s">
        <v>1748</v>
      </c>
      <c r="D560" s="14" t="s">
        <v>377</v>
      </c>
    </row>
    <row r="561" spans="2:4" x14ac:dyDescent="0.25">
      <c r="B561" s="15" t="s">
        <v>1183</v>
      </c>
      <c r="C561" s="14" t="s">
        <v>1749</v>
      </c>
      <c r="D561" s="14" t="s">
        <v>1750</v>
      </c>
    </row>
    <row r="562" spans="2:4" x14ac:dyDescent="0.25">
      <c r="B562" s="15" t="s">
        <v>1183</v>
      </c>
      <c r="C562" s="14" t="s">
        <v>1751</v>
      </c>
      <c r="D562" s="14" t="s">
        <v>378</v>
      </c>
    </row>
    <row r="563" spans="2:4" x14ac:dyDescent="0.25">
      <c r="B563" s="15" t="s">
        <v>1183</v>
      </c>
      <c r="C563" s="14" t="s">
        <v>1752</v>
      </c>
      <c r="D563" s="14" t="s">
        <v>1753</v>
      </c>
    </row>
    <row r="564" spans="2:4" x14ac:dyDescent="0.25">
      <c r="B564" s="15" t="s">
        <v>1183</v>
      </c>
      <c r="C564" s="14" t="s">
        <v>1754</v>
      </c>
      <c r="D564" s="14" t="s">
        <v>1755</v>
      </c>
    </row>
    <row r="565" spans="2:4" x14ac:dyDescent="0.25">
      <c r="B565" s="15" t="s">
        <v>1183</v>
      </c>
      <c r="C565" s="14" t="s">
        <v>1756</v>
      </c>
      <c r="D565" s="14" t="s">
        <v>1757</v>
      </c>
    </row>
    <row r="566" spans="2:4" x14ac:dyDescent="0.25">
      <c r="B566" s="15" t="s">
        <v>1183</v>
      </c>
      <c r="C566" s="14" t="s">
        <v>1758</v>
      </c>
      <c r="D566" s="14" t="s">
        <v>379</v>
      </c>
    </row>
    <row r="567" spans="2:4" x14ac:dyDescent="0.25">
      <c r="B567" s="15" t="s">
        <v>1183</v>
      </c>
      <c r="C567" s="14" t="s">
        <v>1759</v>
      </c>
      <c r="D567" s="14" t="s">
        <v>380</v>
      </c>
    </row>
    <row r="568" spans="2:4" x14ac:dyDescent="0.25">
      <c r="B568" s="15" t="s">
        <v>1183</v>
      </c>
      <c r="C568" s="14" t="s">
        <v>1760</v>
      </c>
      <c r="D568" s="14" t="s">
        <v>1761</v>
      </c>
    </row>
    <row r="569" spans="2:4" x14ac:dyDescent="0.25">
      <c r="B569" s="15" t="s">
        <v>1183</v>
      </c>
      <c r="C569" s="14" t="s">
        <v>1762</v>
      </c>
      <c r="D569" s="14" t="s">
        <v>381</v>
      </c>
    </row>
    <row r="570" spans="2:4" x14ac:dyDescent="0.25">
      <c r="B570" s="15" t="s">
        <v>1183</v>
      </c>
      <c r="C570" s="14" t="s">
        <v>1763</v>
      </c>
      <c r="D570" s="14" t="s">
        <v>382</v>
      </c>
    </row>
    <row r="571" spans="2:4" x14ac:dyDescent="0.25">
      <c r="B571" s="15" t="s">
        <v>1183</v>
      </c>
      <c r="C571" s="14" t="s">
        <v>1764</v>
      </c>
      <c r="D571" s="14" t="s">
        <v>383</v>
      </c>
    </row>
    <row r="572" spans="2:4" x14ac:dyDescent="0.25">
      <c r="B572" s="15" t="s">
        <v>1183</v>
      </c>
      <c r="C572" s="14" t="s">
        <v>1765</v>
      </c>
      <c r="D572" s="14" t="s">
        <v>384</v>
      </c>
    </row>
    <row r="573" spans="2:4" x14ac:dyDescent="0.25">
      <c r="B573" s="15" t="s">
        <v>1183</v>
      </c>
      <c r="C573" s="14" t="s">
        <v>1766</v>
      </c>
      <c r="D573" s="14" t="s">
        <v>1767</v>
      </c>
    </row>
    <row r="574" spans="2:4" x14ac:dyDescent="0.25">
      <c r="B574" s="15" t="s">
        <v>1183</v>
      </c>
      <c r="C574" s="14" t="s">
        <v>1768</v>
      </c>
      <c r="D574" s="14" t="s">
        <v>385</v>
      </c>
    </row>
    <row r="575" spans="2:4" x14ac:dyDescent="0.25">
      <c r="B575" s="15" t="s">
        <v>1183</v>
      </c>
      <c r="C575" s="14" t="s">
        <v>1769</v>
      </c>
      <c r="D575" s="14" t="s">
        <v>386</v>
      </c>
    </row>
    <row r="576" spans="2:4" x14ac:dyDescent="0.25">
      <c r="B576" s="15" t="s">
        <v>1183</v>
      </c>
      <c r="C576" s="14" t="s">
        <v>1770</v>
      </c>
      <c r="D576" s="14" t="s">
        <v>1771</v>
      </c>
    </row>
    <row r="577" spans="2:4" x14ac:dyDescent="0.25">
      <c r="B577" s="15" t="s">
        <v>1183</v>
      </c>
      <c r="C577" s="14" t="s">
        <v>1772</v>
      </c>
      <c r="D577" s="14" t="s">
        <v>387</v>
      </c>
    </row>
    <row r="578" spans="2:4" x14ac:dyDescent="0.25">
      <c r="B578" s="15" t="s">
        <v>1183</v>
      </c>
      <c r="C578" s="14" t="s">
        <v>1773</v>
      </c>
      <c r="D578" s="14" t="s">
        <v>388</v>
      </c>
    </row>
    <row r="579" spans="2:4" x14ac:dyDescent="0.25">
      <c r="B579" s="15" t="s">
        <v>1183</v>
      </c>
      <c r="C579" s="14" t="s">
        <v>1774</v>
      </c>
      <c r="D579" s="14" t="s">
        <v>1775</v>
      </c>
    </row>
    <row r="580" spans="2:4" x14ac:dyDescent="0.25">
      <c r="B580" s="15" t="s">
        <v>1183</v>
      </c>
      <c r="C580" s="14" t="s">
        <v>1776</v>
      </c>
      <c r="D580" s="14" t="s">
        <v>389</v>
      </c>
    </row>
    <row r="581" spans="2:4" x14ac:dyDescent="0.25">
      <c r="B581" s="15" t="s">
        <v>1183</v>
      </c>
      <c r="C581" s="14" t="s">
        <v>1777</v>
      </c>
      <c r="D581" s="14" t="s">
        <v>390</v>
      </c>
    </row>
    <row r="582" spans="2:4" x14ac:dyDescent="0.25">
      <c r="B582" s="15" t="s">
        <v>1183</v>
      </c>
      <c r="C582" s="14" t="s">
        <v>1778</v>
      </c>
      <c r="D582" s="14" t="s">
        <v>391</v>
      </c>
    </row>
    <row r="583" spans="2:4" x14ac:dyDescent="0.25">
      <c r="B583" s="15" t="s">
        <v>1183</v>
      </c>
      <c r="C583" s="14" t="s">
        <v>1779</v>
      </c>
      <c r="D583" s="14" t="s">
        <v>1780</v>
      </c>
    </row>
    <row r="584" spans="2:4" x14ac:dyDescent="0.25">
      <c r="B584" s="15" t="s">
        <v>1183</v>
      </c>
      <c r="C584" s="14" t="s">
        <v>1781</v>
      </c>
      <c r="D584" s="14" t="s">
        <v>392</v>
      </c>
    </row>
    <row r="585" spans="2:4" x14ac:dyDescent="0.25">
      <c r="B585" s="15" t="s">
        <v>1183</v>
      </c>
      <c r="C585" s="14" t="s">
        <v>1782</v>
      </c>
      <c r="D585" s="14" t="s">
        <v>393</v>
      </c>
    </row>
    <row r="586" spans="2:4" x14ac:dyDescent="0.25">
      <c r="B586" s="15" t="s">
        <v>1183</v>
      </c>
      <c r="C586" s="14" t="s">
        <v>1783</v>
      </c>
      <c r="D586" s="14" t="s">
        <v>394</v>
      </c>
    </row>
    <row r="587" spans="2:4" x14ac:dyDescent="0.25">
      <c r="B587" s="15" t="s">
        <v>1183</v>
      </c>
      <c r="C587" s="14" t="s">
        <v>1784</v>
      </c>
      <c r="D587" s="14" t="s">
        <v>1785</v>
      </c>
    </row>
    <row r="588" spans="2:4" x14ac:dyDescent="0.25">
      <c r="B588" s="15" t="s">
        <v>1183</v>
      </c>
      <c r="C588" s="14" t="s">
        <v>1786</v>
      </c>
      <c r="D588" s="14" t="s">
        <v>1787</v>
      </c>
    </row>
    <row r="589" spans="2:4" x14ac:dyDescent="0.25">
      <c r="B589" s="15" t="s">
        <v>1183</v>
      </c>
      <c r="C589" s="14" t="s">
        <v>1788</v>
      </c>
      <c r="D589" s="14" t="s">
        <v>395</v>
      </c>
    </row>
    <row r="590" spans="2:4" x14ac:dyDescent="0.25">
      <c r="B590" s="15" t="s">
        <v>1183</v>
      </c>
      <c r="C590" s="14" t="s">
        <v>1789</v>
      </c>
      <c r="D590" s="14" t="s">
        <v>396</v>
      </c>
    </row>
    <row r="591" spans="2:4" x14ac:dyDescent="0.25">
      <c r="B591" s="15" t="s">
        <v>1183</v>
      </c>
      <c r="C591" s="14" t="s">
        <v>1790</v>
      </c>
      <c r="D591" s="14" t="s">
        <v>1791</v>
      </c>
    </row>
    <row r="592" spans="2:4" x14ac:dyDescent="0.25">
      <c r="B592" s="15" t="s">
        <v>1183</v>
      </c>
      <c r="C592" s="14" t="s">
        <v>1792</v>
      </c>
      <c r="D592" s="14" t="s">
        <v>397</v>
      </c>
    </row>
    <row r="593" spans="2:4" x14ac:dyDescent="0.25">
      <c r="B593" s="15" t="s">
        <v>1183</v>
      </c>
      <c r="C593" s="14" t="s">
        <v>1793</v>
      </c>
      <c r="D593" s="14" t="s">
        <v>398</v>
      </c>
    </row>
    <row r="594" spans="2:4" x14ac:dyDescent="0.25">
      <c r="B594" s="15" t="s">
        <v>1183</v>
      </c>
      <c r="C594" s="14" t="s">
        <v>1794</v>
      </c>
      <c r="D594" s="14" t="s">
        <v>399</v>
      </c>
    </row>
    <row r="595" spans="2:4" x14ac:dyDescent="0.25">
      <c r="B595" s="15" t="s">
        <v>1183</v>
      </c>
      <c r="C595" s="14" t="s">
        <v>1795</v>
      </c>
      <c r="D595" s="14" t="s">
        <v>400</v>
      </c>
    </row>
    <row r="596" spans="2:4" x14ac:dyDescent="0.25">
      <c r="B596" s="15" t="s">
        <v>1183</v>
      </c>
      <c r="C596" s="14" t="s">
        <v>1796</v>
      </c>
      <c r="D596" s="14" t="s">
        <v>401</v>
      </c>
    </row>
    <row r="597" spans="2:4" x14ac:dyDescent="0.25">
      <c r="B597" s="15" t="s">
        <v>1183</v>
      </c>
      <c r="C597" s="14" t="s">
        <v>1797</v>
      </c>
      <c r="D597" s="14" t="s">
        <v>402</v>
      </c>
    </row>
    <row r="598" spans="2:4" x14ac:dyDescent="0.25">
      <c r="B598" s="15" t="s">
        <v>1183</v>
      </c>
      <c r="C598" s="14" t="s">
        <v>1798</v>
      </c>
      <c r="D598" s="14" t="s">
        <v>1799</v>
      </c>
    </row>
    <row r="599" spans="2:4" x14ac:dyDescent="0.25">
      <c r="B599" s="15" t="s">
        <v>1183</v>
      </c>
      <c r="C599" s="14" t="s">
        <v>1800</v>
      </c>
      <c r="D599" s="14" t="s">
        <v>403</v>
      </c>
    </row>
    <row r="600" spans="2:4" x14ac:dyDescent="0.25">
      <c r="B600" s="15" t="s">
        <v>1183</v>
      </c>
      <c r="C600" s="14" t="s">
        <v>1801</v>
      </c>
      <c r="D600" s="14" t="s">
        <v>404</v>
      </c>
    </row>
    <row r="601" spans="2:4" x14ac:dyDescent="0.25">
      <c r="B601" s="15" t="s">
        <v>1183</v>
      </c>
      <c r="C601" s="14" t="s">
        <v>1802</v>
      </c>
      <c r="D601" s="14" t="s">
        <v>1803</v>
      </c>
    </row>
    <row r="602" spans="2:4" x14ac:dyDescent="0.25">
      <c r="B602" s="15" t="s">
        <v>1183</v>
      </c>
      <c r="C602" s="14" t="s">
        <v>1804</v>
      </c>
      <c r="D602" s="14" t="s">
        <v>405</v>
      </c>
    </row>
    <row r="603" spans="2:4" x14ac:dyDescent="0.25">
      <c r="B603" s="15" t="s">
        <v>1183</v>
      </c>
      <c r="C603" s="14" t="s">
        <v>1805</v>
      </c>
      <c r="D603" s="14" t="s">
        <v>1806</v>
      </c>
    </row>
    <row r="604" spans="2:4" x14ac:dyDescent="0.25">
      <c r="B604" s="15" t="s">
        <v>1183</v>
      </c>
      <c r="C604" s="14" t="s">
        <v>1807</v>
      </c>
      <c r="D604" s="14" t="s">
        <v>406</v>
      </c>
    </row>
    <row r="605" spans="2:4" x14ac:dyDescent="0.25">
      <c r="B605" s="15" t="s">
        <v>1183</v>
      </c>
      <c r="C605" s="14" t="s">
        <v>1808</v>
      </c>
      <c r="D605" s="14" t="s">
        <v>1809</v>
      </c>
    </row>
    <row r="606" spans="2:4" x14ac:dyDescent="0.25">
      <c r="B606" s="15" t="s">
        <v>1183</v>
      </c>
      <c r="C606" s="14" t="s">
        <v>1810</v>
      </c>
      <c r="D606" s="14" t="s">
        <v>407</v>
      </c>
    </row>
    <row r="607" spans="2:4" x14ac:dyDescent="0.25">
      <c r="B607" s="15" t="s">
        <v>1183</v>
      </c>
      <c r="C607" s="14" t="s">
        <v>1811</v>
      </c>
      <c r="D607" s="14" t="s">
        <v>1812</v>
      </c>
    </row>
    <row r="608" spans="2:4" x14ac:dyDescent="0.25">
      <c r="B608" s="15" t="s">
        <v>1183</v>
      </c>
      <c r="C608" s="14" t="s">
        <v>1813</v>
      </c>
      <c r="D608" s="14" t="s">
        <v>408</v>
      </c>
    </row>
    <row r="609" spans="2:4" x14ac:dyDescent="0.25">
      <c r="B609" s="15" t="s">
        <v>1183</v>
      </c>
      <c r="C609" s="14" t="s">
        <v>1814</v>
      </c>
      <c r="D609" s="14" t="s">
        <v>409</v>
      </c>
    </row>
    <row r="610" spans="2:4" x14ac:dyDescent="0.25">
      <c r="B610" s="15" t="s">
        <v>1183</v>
      </c>
      <c r="C610" s="14" t="s">
        <v>1815</v>
      </c>
      <c r="D610" s="14" t="s">
        <v>1816</v>
      </c>
    </row>
    <row r="611" spans="2:4" x14ac:dyDescent="0.25">
      <c r="B611" s="15" t="s">
        <v>1183</v>
      </c>
      <c r="C611" s="14" t="s">
        <v>1817</v>
      </c>
      <c r="D611" s="14" t="s">
        <v>1818</v>
      </c>
    </row>
    <row r="612" spans="2:4" x14ac:dyDescent="0.25">
      <c r="B612" s="15" t="s">
        <v>1183</v>
      </c>
      <c r="C612" s="14" t="s">
        <v>1819</v>
      </c>
      <c r="D612" s="14" t="s">
        <v>410</v>
      </c>
    </row>
    <row r="613" spans="2:4" x14ac:dyDescent="0.25">
      <c r="B613" s="15" t="s">
        <v>1183</v>
      </c>
      <c r="C613" s="14" t="s">
        <v>1820</v>
      </c>
      <c r="D613" s="14" t="s">
        <v>411</v>
      </c>
    </row>
    <row r="614" spans="2:4" x14ac:dyDescent="0.25">
      <c r="B614" s="15" t="s">
        <v>1183</v>
      </c>
      <c r="C614" s="14" t="s">
        <v>1821</v>
      </c>
      <c r="D614" s="14" t="s">
        <v>1822</v>
      </c>
    </row>
    <row r="615" spans="2:4" x14ac:dyDescent="0.25">
      <c r="B615" s="15" t="s">
        <v>1183</v>
      </c>
      <c r="C615" s="14" t="s">
        <v>1823</v>
      </c>
      <c r="D615" s="14" t="s">
        <v>412</v>
      </c>
    </row>
    <row r="616" spans="2:4" x14ac:dyDescent="0.25">
      <c r="B616" s="15" t="s">
        <v>1183</v>
      </c>
      <c r="C616" s="14" t="s">
        <v>1824</v>
      </c>
      <c r="D616" s="14" t="s">
        <v>1825</v>
      </c>
    </row>
    <row r="617" spans="2:4" x14ac:dyDescent="0.25">
      <c r="B617" s="15" t="s">
        <v>1183</v>
      </c>
      <c r="C617" s="14" t="s">
        <v>1826</v>
      </c>
      <c r="D617" s="14" t="s">
        <v>413</v>
      </c>
    </row>
    <row r="618" spans="2:4" x14ac:dyDescent="0.25">
      <c r="B618" s="15" t="s">
        <v>1183</v>
      </c>
      <c r="C618" s="14" t="s">
        <v>1827</v>
      </c>
      <c r="D618" s="14" t="s">
        <v>414</v>
      </c>
    </row>
    <row r="619" spans="2:4" x14ac:dyDescent="0.25">
      <c r="B619" s="15" t="s">
        <v>1183</v>
      </c>
      <c r="C619" s="14" t="s">
        <v>1828</v>
      </c>
      <c r="D619" s="14" t="s">
        <v>415</v>
      </c>
    </row>
    <row r="620" spans="2:4" x14ac:dyDescent="0.25">
      <c r="B620" s="15" t="s">
        <v>1183</v>
      </c>
      <c r="C620" s="14" t="s">
        <v>1829</v>
      </c>
      <c r="D620" s="14" t="s">
        <v>416</v>
      </c>
    </row>
    <row r="621" spans="2:4" x14ac:dyDescent="0.25">
      <c r="B621" s="15" t="s">
        <v>1183</v>
      </c>
      <c r="C621" s="14" t="s">
        <v>1830</v>
      </c>
      <c r="D621" s="14" t="s">
        <v>417</v>
      </c>
    </row>
    <row r="622" spans="2:4" x14ac:dyDescent="0.25">
      <c r="B622" s="15" t="s">
        <v>1183</v>
      </c>
      <c r="C622" s="14" t="s">
        <v>1831</v>
      </c>
      <c r="D622" s="14" t="s">
        <v>418</v>
      </c>
    </row>
    <row r="623" spans="2:4" x14ac:dyDescent="0.25">
      <c r="B623" s="15" t="s">
        <v>1183</v>
      </c>
      <c r="C623" s="14" t="s">
        <v>1832</v>
      </c>
      <c r="D623" s="14" t="s">
        <v>419</v>
      </c>
    </row>
    <row r="624" spans="2:4" x14ac:dyDescent="0.25">
      <c r="B624" s="15" t="s">
        <v>1183</v>
      </c>
      <c r="C624" s="14" t="s">
        <v>1833</v>
      </c>
      <c r="D624" s="14" t="s">
        <v>420</v>
      </c>
    </row>
    <row r="625" spans="2:4" x14ac:dyDescent="0.25">
      <c r="B625" s="15" t="s">
        <v>1183</v>
      </c>
      <c r="C625" s="14" t="s">
        <v>1834</v>
      </c>
      <c r="D625" s="14" t="s">
        <v>421</v>
      </c>
    </row>
    <row r="626" spans="2:4" x14ac:dyDescent="0.25">
      <c r="B626" s="15" t="s">
        <v>1183</v>
      </c>
      <c r="C626" s="14" t="s">
        <v>1835</v>
      </c>
      <c r="D626" s="14" t="s">
        <v>422</v>
      </c>
    </row>
    <row r="627" spans="2:4" x14ac:dyDescent="0.25">
      <c r="B627" s="15" t="s">
        <v>1183</v>
      </c>
      <c r="C627" s="14" t="s">
        <v>1836</v>
      </c>
      <c r="D627" s="14" t="s">
        <v>423</v>
      </c>
    </row>
    <row r="628" spans="2:4" x14ac:dyDescent="0.25">
      <c r="B628" s="15" t="s">
        <v>1183</v>
      </c>
      <c r="C628" s="14" t="s">
        <v>1837</v>
      </c>
      <c r="D628" s="14" t="s">
        <v>424</v>
      </c>
    </row>
    <row r="629" spans="2:4" x14ac:dyDescent="0.25">
      <c r="B629" s="15" t="s">
        <v>1183</v>
      </c>
      <c r="C629" s="14" t="s">
        <v>1838</v>
      </c>
      <c r="D629" s="14" t="s">
        <v>425</v>
      </c>
    </row>
    <row r="630" spans="2:4" x14ac:dyDescent="0.25">
      <c r="B630" s="15" t="s">
        <v>1183</v>
      </c>
      <c r="C630" s="14" t="s">
        <v>1839</v>
      </c>
      <c r="D630" s="14" t="s">
        <v>1840</v>
      </c>
    </row>
    <row r="631" spans="2:4" x14ac:dyDescent="0.25">
      <c r="B631" s="15" t="s">
        <v>1183</v>
      </c>
      <c r="C631" s="14" t="s">
        <v>1841</v>
      </c>
      <c r="D631" s="14" t="s">
        <v>426</v>
      </c>
    </row>
    <row r="632" spans="2:4" x14ac:dyDescent="0.25">
      <c r="B632" s="15" t="s">
        <v>1183</v>
      </c>
      <c r="C632" s="14" t="s">
        <v>1842</v>
      </c>
      <c r="D632" s="14" t="s">
        <v>1843</v>
      </c>
    </row>
    <row r="633" spans="2:4" x14ac:dyDescent="0.25">
      <c r="B633" s="15" t="s">
        <v>1183</v>
      </c>
      <c r="C633" s="14" t="s">
        <v>1844</v>
      </c>
      <c r="D633" s="14" t="s">
        <v>427</v>
      </c>
    </row>
    <row r="634" spans="2:4" x14ac:dyDescent="0.25">
      <c r="B634" s="15" t="s">
        <v>1183</v>
      </c>
      <c r="C634" s="14" t="s">
        <v>1845</v>
      </c>
      <c r="D634" s="14" t="s">
        <v>428</v>
      </c>
    </row>
    <row r="635" spans="2:4" x14ac:dyDescent="0.25">
      <c r="B635" s="15" t="s">
        <v>1183</v>
      </c>
      <c r="C635" s="14" t="s">
        <v>1846</v>
      </c>
      <c r="D635" s="14" t="s">
        <v>429</v>
      </c>
    </row>
    <row r="636" spans="2:4" x14ac:dyDescent="0.25">
      <c r="B636" s="15" t="s">
        <v>1183</v>
      </c>
      <c r="C636" s="14" t="s">
        <v>1847</v>
      </c>
      <c r="D636" s="14" t="s">
        <v>430</v>
      </c>
    </row>
    <row r="637" spans="2:4" x14ac:dyDescent="0.25">
      <c r="B637" s="15" t="s">
        <v>1183</v>
      </c>
      <c r="C637" s="14" t="s">
        <v>1848</v>
      </c>
      <c r="D637" s="14" t="s">
        <v>431</v>
      </c>
    </row>
    <row r="638" spans="2:4" x14ac:dyDescent="0.25">
      <c r="B638" s="15" t="s">
        <v>1183</v>
      </c>
      <c r="C638" s="14" t="s">
        <v>1849</v>
      </c>
      <c r="D638" s="14" t="s">
        <v>432</v>
      </c>
    </row>
    <row r="639" spans="2:4" x14ac:dyDescent="0.25">
      <c r="B639" s="15" t="s">
        <v>1183</v>
      </c>
      <c r="C639" s="14" t="s">
        <v>1850</v>
      </c>
      <c r="D639" s="14" t="s">
        <v>433</v>
      </c>
    </row>
    <row r="640" spans="2:4" x14ac:dyDescent="0.25">
      <c r="B640" s="15" t="s">
        <v>1183</v>
      </c>
      <c r="C640" s="14" t="s">
        <v>1851</v>
      </c>
      <c r="D640" s="14" t="s">
        <v>434</v>
      </c>
    </row>
    <row r="641" spans="2:4" x14ac:dyDescent="0.25">
      <c r="B641" s="15" t="s">
        <v>1183</v>
      </c>
      <c r="C641" s="14" t="s">
        <v>1852</v>
      </c>
      <c r="D641" s="14" t="s">
        <v>435</v>
      </c>
    </row>
    <row r="642" spans="2:4" x14ac:dyDescent="0.25">
      <c r="B642" s="15" t="s">
        <v>1183</v>
      </c>
      <c r="C642" s="14" t="s">
        <v>1853</v>
      </c>
      <c r="D642" s="14" t="s">
        <v>1854</v>
      </c>
    </row>
    <row r="643" spans="2:4" x14ac:dyDescent="0.25">
      <c r="B643" s="15" t="s">
        <v>1183</v>
      </c>
      <c r="C643" s="14" t="s">
        <v>1855</v>
      </c>
      <c r="D643" s="14" t="s">
        <v>436</v>
      </c>
    </row>
    <row r="644" spans="2:4" x14ac:dyDescent="0.25">
      <c r="B644" s="15" t="s">
        <v>1183</v>
      </c>
      <c r="C644" s="14" t="s">
        <v>1856</v>
      </c>
      <c r="D644" s="14" t="s">
        <v>437</v>
      </c>
    </row>
    <row r="645" spans="2:4" x14ac:dyDescent="0.25">
      <c r="B645" s="15" t="s">
        <v>1183</v>
      </c>
      <c r="C645" s="14" t="s">
        <v>1857</v>
      </c>
      <c r="D645" s="14" t="s">
        <v>438</v>
      </c>
    </row>
    <row r="646" spans="2:4" x14ac:dyDescent="0.25">
      <c r="B646" s="15" t="s">
        <v>1183</v>
      </c>
      <c r="C646" s="14" t="s">
        <v>1858</v>
      </c>
      <c r="D646" s="14" t="s">
        <v>439</v>
      </c>
    </row>
    <row r="647" spans="2:4" x14ac:dyDescent="0.25">
      <c r="B647" s="15" t="s">
        <v>1183</v>
      </c>
      <c r="C647" s="14" t="s">
        <v>1859</v>
      </c>
      <c r="D647" s="14" t="s">
        <v>440</v>
      </c>
    </row>
    <row r="648" spans="2:4" x14ac:dyDescent="0.25">
      <c r="B648" s="15" t="s">
        <v>1183</v>
      </c>
      <c r="C648" s="14" t="s">
        <v>1860</v>
      </c>
      <c r="D648" s="14" t="s">
        <v>121</v>
      </c>
    </row>
    <row r="649" spans="2:4" x14ac:dyDescent="0.25">
      <c r="B649" s="15" t="s">
        <v>1183</v>
      </c>
      <c r="C649" s="14" t="s">
        <v>1861</v>
      </c>
      <c r="D649" s="14" t="s">
        <v>441</v>
      </c>
    </row>
    <row r="650" spans="2:4" x14ac:dyDescent="0.25">
      <c r="B650" s="15" t="s">
        <v>1183</v>
      </c>
      <c r="C650" s="14" t="s">
        <v>1862</v>
      </c>
      <c r="D650" s="14" t="s">
        <v>442</v>
      </c>
    </row>
    <row r="651" spans="2:4" x14ac:dyDescent="0.25">
      <c r="B651" s="15" t="s">
        <v>1183</v>
      </c>
      <c r="C651" s="14" t="s">
        <v>1863</v>
      </c>
      <c r="D651" s="14" t="s">
        <v>443</v>
      </c>
    </row>
    <row r="652" spans="2:4" x14ac:dyDescent="0.25">
      <c r="B652" s="15" t="s">
        <v>1183</v>
      </c>
      <c r="C652" s="14" t="s">
        <v>1864</v>
      </c>
      <c r="D652" s="14" t="s">
        <v>1865</v>
      </c>
    </row>
    <row r="653" spans="2:4" x14ac:dyDescent="0.25">
      <c r="B653" s="15" t="s">
        <v>1183</v>
      </c>
      <c r="C653" s="14" t="s">
        <v>1866</v>
      </c>
      <c r="D653" s="14" t="s">
        <v>1867</v>
      </c>
    </row>
    <row r="654" spans="2:4" x14ac:dyDescent="0.25">
      <c r="B654" s="15" t="s">
        <v>1183</v>
      </c>
      <c r="C654" s="14" t="s">
        <v>1868</v>
      </c>
      <c r="D654" s="14" t="s">
        <v>444</v>
      </c>
    </row>
    <row r="655" spans="2:4" x14ac:dyDescent="0.25">
      <c r="B655" s="15" t="s">
        <v>1183</v>
      </c>
      <c r="C655" s="14" t="s">
        <v>1869</v>
      </c>
      <c r="D655" s="14" t="s">
        <v>1870</v>
      </c>
    </row>
    <row r="656" spans="2:4" x14ac:dyDescent="0.25">
      <c r="B656" s="15" t="s">
        <v>1183</v>
      </c>
      <c r="C656" s="14" t="s">
        <v>1871</v>
      </c>
      <c r="D656" s="14" t="s">
        <v>445</v>
      </c>
    </row>
    <row r="657" spans="2:4" x14ac:dyDescent="0.25">
      <c r="B657" s="15" t="s">
        <v>1183</v>
      </c>
      <c r="C657" s="14" t="s">
        <v>1872</v>
      </c>
      <c r="D657" s="14" t="s">
        <v>446</v>
      </c>
    </row>
    <row r="658" spans="2:4" x14ac:dyDescent="0.25">
      <c r="B658" s="15" t="s">
        <v>1183</v>
      </c>
      <c r="C658" s="14" t="s">
        <v>1873</v>
      </c>
      <c r="D658" s="14" t="s">
        <v>1874</v>
      </c>
    </row>
    <row r="659" spans="2:4" x14ac:dyDescent="0.25">
      <c r="B659" s="15" t="s">
        <v>1183</v>
      </c>
      <c r="C659" s="14" t="s">
        <v>1875</v>
      </c>
      <c r="D659" s="14" t="s">
        <v>447</v>
      </c>
    </row>
    <row r="660" spans="2:4" x14ac:dyDescent="0.25">
      <c r="B660" s="15" t="s">
        <v>1183</v>
      </c>
      <c r="C660" s="14" t="s">
        <v>1876</v>
      </c>
      <c r="D660" s="14" t="s">
        <v>1877</v>
      </c>
    </row>
    <row r="661" spans="2:4" x14ac:dyDescent="0.25">
      <c r="B661" s="15" t="s">
        <v>1183</v>
      </c>
      <c r="C661" s="14" t="s">
        <v>1878</v>
      </c>
      <c r="D661" s="14" t="s">
        <v>448</v>
      </c>
    </row>
    <row r="662" spans="2:4" x14ac:dyDescent="0.25">
      <c r="B662" s="15" t="s">
        <v>1183</v>
      </c>
      <c r="C662" s="14" t="s">
        <v>1879</v>
      </c>
      <c r="D662" s="14" t="s">
        <v>449</v>
      </c>
    </row>
    <row r="663" spans="2:4" x14ac:dyDescent="0.25">
      <c r="B663" s="15" t="s">
        <v>1183</v>
      </c>
      <c r="C663" s="14" t="s">
        <v>1880</v>
      </c>
      <c r="D663" s="14" t="s">
        <v>450</v>
      </c>
    </row>
    <row r="664" spans="2:4" x14ac:dyDescent="0.25">
      <c r="B664" s="15" t="s">
        <v>1183</v>
      </c>
      <c r="C664" s="14" t="s">
        <v>1881</v>
      </c>
      <c r="D664" s="14" t="s">
        <v>451</v>
      </c>
    </row>
    <row r="665" spans="2:4" x14ac:dyDescent="0.25">
      <c r="B665" s="15" t="s">
        <v>1183</v>
      </c>
      <c r="C665" s="14" t="s">
        <v>1882</v>
      </c>
      <c r="D665" s="14" t="s">
        <v>452</v>
      </c>
    </row>
    <row r="666" spans="2:4" x14ac:dyDescent="0.25">
      <c r="B666" s="15" t="s">
        <v>1183</v>
      </c>
      <c r="C666" s="14" t="s">
        <v>1883</v>
      </c>
      <c r="D666" s="14" t="s">
        <v>453</v>
      </c>
    </row>
    <row r="667" spans="2:4" x14ac:dyDescent="0.25">
      <c r="B667" s="15" t="s">
        <v>1183</v>
      </c>
      <c r="C667" s="14" t="s">
        <v>1884</v>
      </c>
      <c r="D667" s="14" t="s">
        <v>454</v>
      </c>
    </row>
    <row r="668" spans="2:4" x14ac:dyDescent="0.25">
      <c r="B668" s="15" t="s">
        <v>1183</v>
      </c>
      <c r="C668" s="14" t="s">
        <v>1885</v>
      </c>
      <c r="D668" s="14" t="s">
        <v>455</v>
      </c>
    </row>
    <row r="669" spans="2:4" x14ac:dyDescent="0.25">
      <c r="B669" s="15" t="s">
        <v>1183</v>
      </c>
      <c r="C669" s="14" t="s">
        <v>1886</v>
      </c>
      <c r="D669" s="14" t="s">
        <v>456</v>
      </c>
    </row>
    <row r="670" spans="2:4" x14ac:dyDescent="0.25">
      <c r="B670" s="15" t="s">
        <v>1183</v>
      </c>
      <c r="C670" s="14" t="s">
        <v>1887</v>
      </c>
      <c r="D670" s="14" t="s">
        <v>457</v>
      </c>
    </row>
    <row r="671" spans="2:4" x14ac:dyDescent="0.25">
      <c r="B671" s="15" t="s">
        <v>1183</v>
      </c>
      <c r="C671" s="14" t="s">
        <v>1888</v>
      </c>
      <c r="D671" s="14" t="s">
        <v>458</v>
      </c>
    </row>
    <row r="672" spans="2:4" x14ac:dyDescent="0.25">
      <c r="B672" s="15" t="s">
        <v>1183</v>
      </c>
      <c r="C672" s="14" t="s">
        <v>1889</v>
      </c>
      <c r="D672" s="14" t="s">
        <v>459</v>
      </c>
    </row>
    <row r="673" spans="2:4" x14ac:dyDescent="0.25">
      <c r="B673" s="15" t="s">
        <v>1183</v>
      </c>
      <c r="C673" s="14" t="s">
        <v>1890</v>
      </c>
      <c r="D673" s="14" t="s">
        <v>460</v>
      </c>
    </row>
    <row r="674" spans="2:4" x14ac:dyDescent="0.25">
      <c r="B674" s="15" t="s">
        <v>1183</v>
      </c>
      <c r="C674" s="14" t="s">
        <v>1891</v>
      </c>
      <c r="D674" s="14" t="s">
        <v>461</v>
      </c>
    </row>
    <row r="675" spans="2:4" x14ac:dyDescent="0.25">
      <c r="B675" s="15" t="s">
        <v>1183</v>
      </c>
      <c r="C675" s="14" t="s">
        <v>1892</v>
      </c>
      <c r="D675" s="14" t="s">
        <v>1893</v>
      </c>
    </row>
    <row r="676" spans="2:4" x14ac:dyDescent="0.25">
      <c r="B676" s="15" t="s">
        <v>1183</v>
      </c>
      <c r="C676" s="14" t="s">
        <v>1894</v>
      </c>
      <c r="D676" s="14" t="s">
        <v>1895</v>
      </c>
    </row>
    <row r="677" spans="2:4" x14ac:dyDescent="0.25">
      <c r="B677" s="15" t="s">
        <v>1183</v>
      </c>
      <c r="C677" s="14" t="s">
        <v>1896</v>
      </c>
      <c r="D677" s="14" t="s">
        <v>1897</v>
      </c>
    </row>
    <row r="678" spans="2:4" x14ac:dyDescent="0.25">
      <c r="B678" s="15" t="s">
        <v>1183</v>
      </c>
      <c r="C678" s="14" t="s">
        <v>1898</v>
      </c>
      <c r="D678" s="14" t="s">
        <v>462</v>
      </c>
    </row>
    <row r="679" spans="2:4" x14ac:dyDescent="0.25">
      <c r="B679" s="15" t="s">
        <v>1183</v>
      </c>
      <c r="C679" s="14" t="s">
        <v>1899</v>
      </c>
      <c r="D679" s="14" t="s">
        <v>463</v>
      </c>
    </row>
    <row r="680" spans="2:4" x14ac:dyDescent="0.25">
      <c r="B680" s="15" t="s">
        <v>1183</v>
      </c>
      <c r="C680" s="14" t="s">
        <v>1900</v>
      </c>
      <c r="D680" s="14" t="s">
        <v>1901</v>
      </c>
    </row>
    <row r="681" spans="2:4" x14ac:dyDescent="0.25">
      <c r="B681" s="15" t="s">
        <v>1183</v>
      </c>
      <c r="C681" s="14" t="s">
        <v>1902</v>
      </c>
      <c r="D681" s="14" t="s">
        <v>464</v>
      </c>
    </row>
    <row r="682" spans="2:4" x14ac:dyDescent="0.25">
      <c r="B682" s="15" t="s">
        <v>1183</v>
      </c>
      <c r="C682" s="14" t="s">
        <v>1903</v>
      </c>
      <c r="D682" s="14" t="s">
        <v>465</v>
      </c>
    </row>
    <row r="683" spans="2:4" x14ac:dyDescent="0.25">
      <c r="B683" s="15" t="s">
        <v>1183</v>
      </c>
      <c r="C683" s="14" t="s">
        <v>1904</v>
      </c>
      <c r="D683" s="14" t="s">
        <v>1905</v>
      </c>
    </row>
    <row r="684" spans="2:4" x14ac:dyDescent="0.25">
      <c r="B684" s="15" t="s">
        <v>1183</v>
      </c>
      <c r="C684" s="14" t="s">
        <v>1906</v>
      </c>
      <c r="D684" s="14" t="s">
        <v>466</v>
      </c>
    </row>
    <row r="685" spans="2:4" x14ac:dyDescent="0.25">
      <c r="B685" s="15" t="s">
        <v>1183</v>
      </c>
      <c r="C685" s="14" t="s">
        <v>1907</v>
      </c>
      <c r="D685" s="14" t="s">
        <v>467</v>
      </c>
    </row>
    <row r="686" spans="2:4" x14ac:dyDescent="0.25">
      <c r="B686" s="15" t="s">
        <v>1183</v>
      </c>
      <c r="C686" s="14" t="s">
        <v>1908</v>
      </c>
      <c r="D686" s="14" t="s">
        <v>468</v>
      </c>
    </row>
    <row r="687" spans="2:4" x14ac:dyDescent="0.25">
      <c r="B687" s="15" t="s">
        <v>1183</v>
      </c>
      <c r="C687" s="14" t="s">
        <v>1909</v>
      </c>
      <c r="D687" s="14" t="s">
        <v>469</v>
      </c>
    </row>
    <row r="688" spans="2:4" x14ac:dyDescent="0.25">
      <c r="B688" s="15" t="s">
        <v>1183</v>
      </c>
      <c r="C688" s="14" t="s">
        <v>1910</v>
      </c>
      <c r="D688" s="14" t="s">
        <v>470</v>
      </c>
    </row>
    <row r="689" spans="2:4" x14ac:dyDescent="0.25">
      <c r="B689" s="15" t="s">
        <v>1183</v>
      </c>
      <c r="C689" s="14" t="s">
        <v>1911</v>
      </c>
      <c r="D689" s="14" t="s">
        <v>1912</v>
      </c>
    </row>
    <row r="690" spans="2:4" x14ac:dyDescent="0.25">
      <c r="B690" s="15" t="s">
        <v>1183</v>
      </c>
      <c r="C690" s="14" t="s">
        <v>1913</v>
      </c>
      <c r="D690" s="14" t="s">
        <v>1912</v>
      </c>
    </row>
    <row r="691" spans="2:4" x14ac:dyDescent="0.25">
      <c r="B691" s="15" t="s">
        <v>1183</v>
      </c>
      <c r="C691" s="14" t="s">
        <v>1914</v>
      </c>
      <c r="D691" s="14" t="s">
        <v>471</v>
      </c>
    </row>
    <row r="692" spans="2:4" x14ac:dyDescent="0.25">
      <c r="B692" s="15" t="s">
        <v>1183</v>
      </c>
      <c r="C692" s="14" t="s">
        <v>1915</v>
      </c>
      <c r="D692" s="14" t="s">
        <v>472</v>
      </c>
    </row>
    <row r="693" spans="2:4" x14ac:dyDescent="0.25">
      <c r="B693" s="15" t="s">
        <v>1183</v>
      </c>
      <c r="C693" s="14" t="s">
        <v>1916</v>
      </c>
      <c r="D693" s="14" t="s">
        <v>473</v>
      </c>
    </row>
    <row r="694" spans="2:4" x14ac:dyDescent="0.25">
      <c r="B694" s="15" t="s">
        <v>1183</v>
      </c>
      <c r="C694" s="14" t="s">
        <v>1917</v>
      </c>
      <c r="D694" s="14" t="s">
        <v>1918</v>
      </c>
    </row>
    <row r="695" spans="2:4" x14ac:dyDescent="0.25">
      <c r="B695" s="15" t="s">
        <v>1183</v>
      </c>
      <c r="C695" s="14" t="s">
        <v>1919</v>
      </c>
      <c r="D695" s="14" t="s">
        <v>1920</v>
      </c>
    </row>
    <row r="696" spans="2:4" x14ac:dyDescent="0.25">
      <c r="B696" s="15" t="s">
        <v>1183</v>
      </c>
      <c r="C696" s="14" t="s">
        <v>1921</v>
      </c>
      <c r="D696" s="14" t="s">
        <v>474</v>
      </c>
    </row>
    <row r="697" spans="2:4" x14ac:dyDescent="0.25">
      <c r="B697" s="15" t="s">
        <v>1183</v>
      </c>
      <c r="C697" s="14" t="s">
        <v>1922</v>
      </c>
      <c r="D697" s="14" t="s">
        <v>475</v>
      </c>
    </row>
    <row r="698" spans="2:4" x14ac:dyDescent="0.25">
      <c r="B698" s="15" t="s">
        <v>1183</v>
      </c>
      <c r="C698" s="14" t="s">
        <v>1923</v>
      </c>
      <c r="D698" s="14" t="s">
        <v>476</v>
      </c>
    </row>
    <row r="699" spans="2:4" x14ac:dyDescent="0.25">
      <c r="B699" s="15" t="s">
        <v>1183</v>
      </c>
      <c r="C699" s="14" t="s">
        <v>1924</v>
      </c>
      <c r="D699" s="14" t="s">
        <v>1925</v>
      </c>
    </row>
    <row r="700" spans="2:4" x14ac:dyDescent="0.25">
      <c r="B700" s="15" t="s">
        <v>1183</v>
      </c>
      <c r="C700" s="14" t="s">
        <v>1926</v>
      </c>
      <c r="D700" s="14" t="s">
        <v>477</v>
      </c>
    </row>
    <row r="701" spans="2:4" x14ac:dyDescent="0.25">
      <c r="B701" s="15" t="s">
        <v>1183</v>
      </c>
      <c r="C701" s="14" t="s">
        <v>1927</v>
      </c>
      <c r="D701" s="14" t="s">
        <v>478</v>
      </c>
    </row>
    <row r="702" spans="2:4" x14ac:dyDescent="0.25">
      <c r="B702" s="15" t="s">
        <v>1183</v>
      </c>
      <c r="C702" s="14" t="s">
        <v>1928</v>
      </c>
      <c r="D702" s="14" t="s">
        <v>479</v>
      </c>
    </row>
    <row r="703" spans="2:4" x14ac:dyDescent="0.25">
      <c r="B703" s="15" t="s">
        <v>1183</v>
      </c>
      <c r="C703" s="14" t="s">
        <v>1929</v>
      </c>
      <c r="D703" s="14" t="s">
        <v>480</v>
      </c>
    </row>
    <row r="704" spans="2:4" x14ac:dyDescent="0.25">
      <c r="B704" s="15" t="s">
        <v>1183</v>
      </c>
      <c r="C704" s="14" t="s">
        <v>1930</v>
      </c>
      <c r="D704" s="14" t="s">
        <v>1931</v>
      </c>
    </row>
    <row r="705" spans="2:4" x14ac:dyDescent="0.25">
      <c r="B705" s="15" t="s">
        <v>1183</v>
      </c>
      <c r="C705" s="14" t="s">
        <v>1932</v>
      </c>
      <c r="D705" s="14" t="s">
        <v>481</v>
      </c>
    </row>
    <row r="706" spans="2:4" x14ac:dyDescent="0.25">
      <c r="B706" s="15" t="s">
        <v>1183</v>
      </c>
      <c r="C706" s="14" t="s">
        <v>1933</v>
      </c>
      <c r="D706" s="14" t="s">
        <v>482</v>
      </c>
    </row>
    <row r="707" spans="2:4" x14ac:dyDescent="0.25">
      <c r="B707" s="15" t="s">
        <v>1183</v>
      </c>
      <c r="C707" s="14" t="s">
        <v>1934</v>
      </c>
      <c r="D707" s="14" t="s">
        <v>1935</v>
      </c>
    </row>
    <row r="708" spans="2:4" x14ac:dyDescent="0.25">
      <c r="B708" s="15" t="s">
        <v>1183</v>
      </c>
      <c r="C708" s="14" t="s">
        <v>1936</v>
      </c>
      <c r="D708" s="14" t="s">
        <v>1937</v>
      </c>
    </row>
    <row r="709" spans="2:4" x14ac:dyDescent="0.25">
      <c r="B709" s="15" t="s">
        <v>1183</v>
      </c>
      <c r="C709" s="14" t="s">
        <v>1938</v>
      </c>
      <c r="D709" s="14" t="s">
        <v>1939</v>
      </c>
    </row>
    <row r="710" spans="2:4" x14ac:dyDescent="0.25">
      <c r="B710" s="15" t="s">
        <v>1183</v>
      </c>
      <c r="C710" s="14" t="s">
        <v>1940</v>
      </c>
      <c r="D710" s="14" t="s">
        <v>483</v>
      </c>
    </row>
    <row r="711" spans="2:4" x14ac:dyDescent="0.25">
      <c r="B711" s="15" t="s">
        <v>1183</v>
      </c>
      <c r="C711" s="14" t="s">
        <v>1941</v>
      </c>
      <c r="D711" s="14" t="s">
        <v>1942</v>
      </c>
    </row>
    <row r="712" spans="2:4" x14ac:dyDescent="0.25">
      <c r="B712" s="15" t="s">
        <v>1183</v>
      </c>
      <c r="C712" s="14" t="s">
        <v>1943</v>
      </c>
      <c r="D712" s="14" t="s">
        <v>484</v>
      </c>
    </row>
    <row r="713" spans="2:4" x14ac:dyDescent="0.25">
      <c r="B713" s="15" t="s">
        <v>1183</v>
      </c>
      <c r="C713" s="14" t="s">
        <v>1944</v>
      </c>
      <c r="D713" s="14" t="s">
        <v>485</v>
      </c>
    </row>
    <row r="714" spans="2:4" x14ac:dyDescent="0.25">
      <c r="B714" s="15" t="s">
        <v>1183</v>
      </c>
      <c r="C714" s="14" t="s">
        <v>1945</v>
      </c>
      <c r="D714" s="14" t="s">
        <v>486</v>
      </c>
    </row>
    <row r="715" spans="2:4" x14ac:dyDescent="0.25">
      <c r="B715" s="15" t="s">
        <v>1183</v>
      </c>
      <c r="C715" s="14" t="s">
        <v>1946</v>
      </c>
      <c r="D715" s="14" t="s">
        <v>487</v>
      </c>
    </row>
    <row r="716" spans="2:4" x14ac:dyDescent="0.25">
      <c r="B716" s="15" t="s">
        <v>1183</v>
      </c>
      <c r="C716" s="14" t="s">
        <v>1947</v>
      </c>
      <c r="D716" s="14" t="s">
        <v>488</v>
      </c>
    </row>
    <row r="717" spans="2:4" x14ac:dyDescent="0.25">
      <c r="B717" s="15" t="s">
        <v>1183</v>
      </c>
      <c r="C717" s="14" t="s">
        <v>1948</v>
      </c>
      <c r="D717" s="14" t="s">
        <v>1949</v>
      </c>
    </row>
    <row r="718" spans="2:4" x14ac:dyDescent="0.25">
      <c r="B718" s="15" t="s">
        <v>1183</v>
      </c>
      <c r="C718" s="14" t="s">
        <v>1950</v>
      </c>
      <c r="D718" s="14" t="s">
        <v>489</v>
      </c>
    </row>
    <row r="719" spans="2:4" x14ac:dyDescent="0.25">
      <c r="B719" s="15" t="s">
        <v>1183</v>
      </c>
      <c r="C719" s="14" t="s">
        <v>1951</v>
      </c>
      <c r="D719" s="14" t="s">
        <v>1952</v>
      </c>
    </row>
    <row r="720" spans="2:4" x14ac:dyDescent="0.25">
      <c r="B720" s="15" t="s">
        <v>1183</v>
      </c>
      <c r="C720" s="14" t="s">
        <v>1953</v>
      </c>
      <c r="D720" s="14" t="s">
        <v>1954</v>
      </c>
    </row>
    <row r="721" spans="2:4" x14ac:dyDescent="0.25">
      <c r="B721" s="15" t="s">
        <v>1183</v>
      </c>
      <c r="C721" s="14" t="s">
        <v>1955</v>
      </c>
      <c r="D721" s="14" t="s">
        <v>490</v>
      </c>
    </row>
    <row r="722" spans="2:4" x14ac:dyDescent="0.25">
      <c r="B722" s="15" t="s">
        <v>1183</v>
      </c>
      <c r="C722" s="14" t="s">
        <v>1956</v>
      </c>
      <c r="D722" s="14" t="s">
        <v>491</v>
      </c>
    </row>
    <row r="723" spans="2:4" x14ac:dyDescent="0.25">
      <c r="B723" s="15" t="s">
        <v>1183</v>
      </c>
      <c r="C723" s="14" t="s">
        <v>1957</v>
      </c>
      <c r="D723" s="14" t="s">
        <v>492</v>
      </c>
    </row>
    <row r="724" spans="2:4" x14ac:dyDescent="0.25">
      <c r="B724" s="15" t="s">
        <v>1183</v>
      </c>
      <c r="C724" s="14" t="s">
        <v>1958</v>
      </c>
      <c r="D724" s="14" t="s">
        <v>493</v>
      </c>
    </row>
    <row r="725" spans="2:4" x14ac:dyDescent="0.25">
      <c r="B725" s="15" t="s">
        <v>1183</v>
      </c>
      <c r="C725" s="14" t="s">
        <v>1959</v>
      </c>
      <c r="D725" s="14" t="s">
        <v>494</v>
      </c>
    </row>
    <row r="726" spans="2:4" x14ac:dyDescent="0.25">
      <c r="B726" s="15" t="s">
        <v>1183</v>
      </c>
      <c r="C726" s="14" t="s">
        <v>1960</v>
      </c>
      <c r="D726" s="14" t="s">
        <v>495</v>
      </c>
    </row>
    <row r="727" spans="2:4" x14ac:dyDescent="0.25">
      <c r="B727" s="15" t="s">
        <v>1183</v>
      </c>
      <c r="C727" s="14" t="s">
        <v>1961</v>
      </c>
      <c r="D727" s="14" t="s">
        <v>1962</v>
      </c>
    </row>
    <row r="728" spans="2:4" x14ac:dyDescent="0.25">
      <c r="B728" s="15" t="s">
        <v>1183</v>
      </c>
      <c r="C728" s="14" t="s">
        <v>1963</v>
      </c>
      <c r="D728" s="14" t="s">
        <v>496</v>
      </c>
    </row>
    <row r="729" spans="2:4" x14ac:dyDescent="0.25">
      <c r="B729" s="15" t="s">
        <v>1183</v>
      </c>
      <c r="C729" s="14" t="s">
        <v>1964</v>
      </c>
      <c r="D729" s="14" t="s">
        <v>1965</v>
      </c>
    </row>
    <row r="730" spans="2:4" x14ac:dyDescent="0.25">
      <c r="B730" s="15" t="s">
        <v>1183</v>
      </c>
      <c r="C730" s="14" t="s">
        <v>1966</v>
      </c>
      <c r="D730" s="14" t="s">
        <v>497</v>
      </c>
    </row>
    <row r="731" spans="2:4" x14ac:dyDescent="0.25">
      <c r="B731" s="15" t="s">
        <v>1183</v>
      </c>
      <c r="C731" s="14" t="s">
        <v>1967</v>
      </c>
      <c r="D731" s="14" t="s">
        <v>498</v>
      </c>
    </row>
    <row r="732" spans="2:4" x14ac:dyDescent="0.25">
      <c r="B732" s="15" t="s">
        <v>1183</v>
      </c>
      <c r="C732" s="14" t="s">
        <v>1968</v>
      </c>
      <c r="D732" s="14" t="s">
        <v>499</v>
      </c>
    </row>
    <row r="733" spans="2:4" x14ac:dyDescent="0.25">
      <c r="B733" s="15" t="s">
        <v>1183</v>
      </c>
      <c r="C733" s="14" t="s">
        <v>1969</v>
      </c>
      <c r="D733" s="14" t="s">
        <v>500</v>
      </c>
    </row>
    <row r="734" spans="2:4" x14ac:dyDescent="0.25">
      <c r="B734" s="15" t="s">
        <v>1183</v>
      </c>
      <c r="C734" s="14" t="s">
        <v>1970</v>
      </c>
      <c r="D734" s="14" t="s">
        <v>501</v>
      </c>
    </row>
    <row r="735" spans="2:4" x14ac:dyDescent="0.25">
      <c r="B735" s="15" t="s">
        <v>1183</v>
      </c>
      <c r="C735" s="14" t="s">
        <v>1971</v>
      </c>
      <c r="D735" s="14" t="s">
        <v>1972</v>
      </c>
    </row>
    <row r="736" spans="2:4" x14ac:dyDescent="0.25">
      <c r="B736" s="15" t="s">
        <v>1183</v>
      </c>
      <c r="C736" s="14" t="s">
        <v>1973</v>
      </c>
      <c r="D736" s="14" t="s">
        <v>502</v>
      </c>
    </row>
    <row r="737" spans="2:4" x14ac:dyDescent="0.25">
      <c r="B737" s="15" t="s">
        <v>1183</v>
      </c>
      <c r="C737" s="14" t="s">
        <v>1974</v>
      </c>
      <c r="D737" s="14" t="s">
        <v>503</v>
      </c>
    </row>
    <row r="738" spans="2:4" x14ac:dyDescent="0.25">
      <c r="B738" s="15" t="s">
        <v>1183</v>
      </c>
      <c r="C738" s="14" t="s">
        <v>1975</v>
      </c>
      <c r="D738" s="14" t="s">
        <v>504</v>
      </c>
    </row>
    <row r="739" spans="2:4" x14ac:dyDescent="0.25">
      <c r="B739" s="15" t="s">
        <v>1183</v>
      </c>
      <c r="C739" s="14" t="s">
        <v>1976</v>
      </c>
      <c r="D739" s="14" t="s">
        <v>505</v>
      </c>
    </row>
    <row r="740" spans="2:4" x14ac:dyDescent="0.25">
      <c r="B740" s="15" t="s">
        <v>1183</v>
      </c>
      <c r="C740" s="14" t="s">
        <v>1977</v>
      </c>
      <c r="D740" s="14" t="s">
        <v>506</v>
      </c>
    </row>
    <row r="741" spans="2:4" x14ac:dyDescent="0.25">
      <c r="B741" s="15" t="s">
        <v>1183</v>
      </c>
      <c r="C741" s="14" t="s">
        <v>1978</v>
      </c>
      <c r="D741" s="14" t="s">
        <v>1979</v>
      </c>
    </row>
    <row r="742" spans="2:4" x14ac:dyDescent="0.25">
      <c r="B742" s="15" t="s">
        <v>1183</v>
      </c>
      <c r="C742" s="14" t="s">
        <v>1980</v>
      </c>
      <c r="D742" s="14" t="s">
        <v>507</v>
      </c>
    </row>
    <row r="743" spans="2:4" x14ac:dyDescent="0.25">
      <c r="B743" s="15" t="s">
        <v>1183</v>
      </c>
      <c r="C743" s="14" t="s">
        <v>1981</v>
      </c>
      <c r="D743" s="14" t="s">
        <v>1982</v>
      </c>
    </row>
    <row r="744" spans="2:4" x14ac:dyDescent="0.25">
      <c r="B744" s="15" t="s">
        <v>1183</v>
      </c>
      <c r="C744" s="14" t="s">
        <v>1983</v>
      </c>
      <c r="D744" s="14" t="s">
        <v>508</v>
      </c>
    </row>
    <row r="745" spans="2:4" x14ac:dyDescent="0.25">
      <c r="B745" s="15" t="s">
        <v>1183</v>
      </c>
      <c r="C745" s="14" t="s">
        <v>1984</v>
      </c>
      <c r="D745" s="14" t="s">
        <v>509</v>
      </c>
    </row>
    <row r="746" spans="2:4" x14ac:dyDescent="0.25">
      <c r="B746" s="15" t="s">
        <v>1183</v>
      </c>
      <c r="C746" s="14" t="s">
        <v>1985</v>
      </c>
      <c r="D746" s="14" t="s">
        <v>510</v>
      </c>
    </row>
    <row r="747" spans="2:4" x14ac:dyDescent="0.25">
      <c r="B747" s="15" t="s">
        <v>1183</v>
      </c>
      <c r="C747" s="14" t="s">
        <v>1986</v>
      </c>
      <c r="D747" s="14" t="s">
        <v>1987</v>
      </c>
    </row>
    <row r="748" spans="2:4" x14ac:dyDescent="0.25">
      <c r="B748" s="15" t="s">
        <v>1183</v>
      </c>
      <c r="C748" s="14" t="s">
        <v>1988</v>
      </c>
      <c r="D748" s="14" t="s">
        <v>1989</v>
      </c>
    </row>
    <row r="749" spans="2:4" x14ac:dyDescent="0.25">
      <c r="B749" s="15" t="s">
        <v>1183</v>
      </c>
      <c r="C749" s="14" t="s">
        <v>1990</v>
      </c>
      <c r="D749" s="14" t="s">
        <v>1991</v>
      </c>
    </row>
    <row r="750" spans="2:4" x14ac:dyDescent="0.25">
      <c r="B750" s="15" t="s">
        <v>1183</v>
      </c>
      <c r="C750" s="14" t="s">
        <v>1992</v>
      </c>
      <c r="D750" s="14" t="s">
        <v>1993</v>
      </c>
    </row>
    <row r="751" spans="2:4" x14ac:dyDescent="0.25">
      <c r="B751" s="15" t="s">
        <v>1183</v>
      </c>
      <c r="C751" s="14" t="s">
        <v>1994</v>
      </c>
      <c r="D751" s="14" t="s">
        <v>511</v>
      </c>
    </row>
    <row r="752" spans="2:4" x14ac:dyDescent="0.25">
      <c r="B752" s="15" t="s">
        <v>1183</v>
      </c>
      <c r="C752" s="14" t="s">
        <v>1995</v>
      </c>
      <c r="D752" s="14" t="s">
        <v>1996</v>
      </c>
    </row>
    <row r="753" spans="2:4" x14ac:dyDescent="0.25">
      <c r="B753" s="15" t="s">
        <v>1183</v>
      </c>
      <c r="C753" s="14" t="s">
        <v>1997</v>
      </c>
      <c r="D753" s="14" t="s">
        <v>512</v>
      </c>
    </row>
    <row r="754" spans="2:4" x14ac:dyDescent="0.25">
      <c r="B754" s="15" t="s">
        <v>1183</v>
      </c>
      <c r="C754" s="14" t="s">
        <v>1998</v>
      </c>
      <c r="D754" s="14" t="s">
        <v>513</v>
      </c>
    </row>
    <row r="755" spans="2:4" x14ac:dyDescent="0.25">
      <c r="B755" s="15" t="s">
        <v>1183</v>
      </c>
      <c r="C755" s="14" t="s">
        <v>1999</v>
      </c>
      <c r="D755" s="14" t="s">
        <v>514</v>
      </c>
    </row>
    <row r="756" spans="2:4" x14ac:dyDescent="0.25">
      <c r="B756" s="15" t="s">
        <v>1183</v>
      </c>
      <c r="C756" s="14" t="s">
        <v>2000</v>
      </c>
      <c r="D756" s="14" t="s">
        <v>515</v>
      </c>
    </row>
    <row r="757" spans="2:4" x14ac:dyDescent="0.25">
      <c r="B757" s="15" t="s">
        <v>1183</v>
      </c>
      <c r="C757" s="14" t="s">
        <v>2001</v>
      </c>
      <c r="D757" s="14" t="s">
        <v>516</v>
      </c>
    </row>
    <row r="758" spans="2:4" x14ac:dyDescent="0.25">
      <c r="B758" s="15" t="s">
        <v>1183</v>
      </c>
      <c r="C758" s="14" t="s">
        <v>2002</v>
      </c>
      <c r="D758" s="14" t="s">
        <v>517</v>
      </c>
    </row>
    <row r="759" spans="2:4" x14ac:dyDescent="0.25">
      <c r="B759" s="15" t="s">
        <v>1183</v>
      </c>
      <c r="C759" s="14" t="s">
        <v>2003</v>
      </c>
      <c r="D759" s="14" t="s">
        <v>518</v>
      </c>
    </row>
    <row r="760" spans="2:4" x14ac:dyDescent="0.25">
      <c r="B760" s="15" t="s">
        <v>1183</v>
      </c>
      <c r="C760" s="14" t="s">
        <v>2004</v>
      </c>
      <c r="D760" s="14" t="s">
        <v>2005</v>
      </c>
    </row>
    <row r="761" spans="2:4" x14ac:dyDescent="0.25">
      <c r="B761" s="15" t="s">
        <v>1183</v>
      </c>
      <c r="C761" s="14" t="s">
        <v>2006</v>
      </c>
      <c r="D761" s="14" t="s">
        <v>519</v>
      </c>
    </row>
    <row r="762" spans="2:4" x14ac:dyDescent="0.25">
      <c r="B762" s="15" t="s">
        <v>1183</v>
      </c>
      <c r="C762" s="14" t="s">
        <v>2007</v>
      </c>
      <c r="D762" s="14" t="s">
        <v>520</v>
      </c>
    </row>
    <row r="763" spans="2:4" x14ac:dyDescent="0.25">
      <c r="B763" s="15" t="s">
        <v>1183</v>
      </c>
      <c r="C763" s="14" t="s">
        <v>2008</v>
      </c>
      <c r="D763" s="14" t="s">
        <v>521</v>
      </c>
    </row>
    <row r="764" spans="2:4" x14ac:dyDescent="0.25">
      <c r="B764" s="15" t="s">
        <v>1183</v>
      </c>
      <c r="C764" s="14" t="s">
        <v>2009</v>
      </c>
      <c r="D764" s="14" t="s">
        <v>522</v>
      </c>
    </row>
    <row r="765" spans="2:4" x14ac:dyDescent="0.25">
      <c r="B765" s="15" t="s">
        <v>1183</v>
      </c>
      <c r="C765" s="14" t="s">
        <v>2010</v>
      </c>
      <c r="D765" s="14" t="s">
        <v>2011</v>
      </c>
    </row>
    <row r="766" spans="2:4" x14ac:dyDescent="0.25">
      <c r="B766" s="15" t="s">
        <v>1183</v>
      </c>
      <c r="C766" s="14" t="s">
        <v>2012</v>
      </c>
      <c r="D766" s="14" t="s">
        <v>523</v>
      </c>
    </row>
    <row r="767" spans="2:4" x14ac:dyDescent="0.25">
      <c r="B767" s="15" t="s">
        <v>1183</v>
      </c>
      <c r="C767" s="14" t="s">
        <v>2013</v>
      </c>
      <c r="D767" s="14" t="s">
        <v>524</v>
      </c>
    </row>
    <row r="768" spans="2:4" x14ac:dyDescent="0.25">
      <c r="B768" s="15" t="s">
        <v>1183</v>
      </c>
      <c r="C768" s="14" t="s">
        <v>2014</v>
      </c>
      <c r="D768" s="14" t="s">
        <v>525</v>
      </c>
    </row>
    <row r="769" spans="2:4" x14ac:dyDescent="0.25">
      <c r="B769" s="15" t="s">
        <v>1183</v>
      </c>
      <c r="C769" s="14" t="s">
        <v>2015</v>
      </c>
      <c r="D769" s="14" t="s">
        <v>526</v>
      </c>
    </row>
    <row r="770" spans="2:4" x14ac:dyDescent="0.25">
      <c r="B770" s="15" t="s">
        <v>1183</v>
      </c>
      <c r="C770" s="14" t="s">
        <v>2016</v>
      </c>
      <c r="D770" s="14" t="s">
        <v>527</v>
      </c>
    </row>
    <row r="771" spans="2:4" x14ac:dyDescent="0.25">
      <c r="B771" s="15" t="s">
        <v>1183</v>
      </c>
      <c r="C771" s="14" t="s">
        <v>2017</v>
      </c>
      <c r="D771" s="14" t="s">
        <v>528</v>
      </c>
    </row>
    <row r="772" spans="2:4" x14ac:dyDescent="0.25">
      <c r="B772" s="15" t="s">
        <v>1183</v>
      </c>
      <c r="C772" s="14" t="s">
        <v>2018</v>
      </c>
      <c r="D772" s="14" t="s">
        <v>2019</v>
      </c>
    </row>
    <row r="773" spans="2:4" x14ac:dyDescent="0.25">
      <c r="B773" s="15" t="s">
        <v>1183</v>
      </c>
      <c r="C773" s="14" t="s">
        <v>2020</v>
      </c>
      <c r="D773" s="14" t="s">
        <v>2021</v>
      </c>
    </row>
    <row r="774" spans="2:4" x14ac:dyDescent="0.25">
      <c r="B774" s="15" t="s">
        <v>1183</v>
      </c>
      <c r="C774" s="14" t="s">
        <v>2022</v>
      </c>
      <c r="D774" s="14" t="s">
        <v>529</v>
      </c>
    </row>
    <row r="775" spans="2:4" x14ac:dyDescent="0.25">
      <c r="B775" s="15" t="s">
        <v>1183</v>
      </c>
      <c r="C775" s="14" t="s">
        <v>2023</v>
      </c>
      <c r="D775" s="14" t="s">
        <v>530</v>
      </c>
    </row>
    <row r="776" spans="2:4" x14ac:dyDescent="0.25">
      <c r="B776" s="15" t="s">
        <v>1183</v>
      </c>
      <c r="C776" s="14" t="s">
        <v>2024</v>
      </c>
      <c r="D776" s="14" t="s">
        <v>531</v>
      </c>
    </row>
    <row r="777" spans="2:4" x14ac:dyDescent="0.25">
      <c r="B777" s="15" t="s">
        <v>1183</v>
      </c>
      <c r="C777" s="14" t="s">
        <v>2025</v>
      </c>
      <c r="D777" s="14" t="s">
        <v>532</v>
      </c>
    </row>
    <row r="778" spans="2:4" x14ac:dyDescent="0.25">
      <c r="B778" s="15" t="s">
        <v>1183</v>
      </c>
      <c r="C778" s="14" t="s">
        <v>2026</v>
      </c>
      <c r="D778" s="14" t="s">
        <v>533</v>
      </c>
    </row>
    <row r="779" spans="2:4" x14ac:dyDescent="0.25">
      <c r="B779" s="15" t="s">
        <v>1183</v>
      </c>
      <c r="C779" s="14" t="s">
        <v>2027</v>
      </c>
      <c r="D779" s="14" t="s">
        <v>534</v>
      </c>
    </row>
    <row r="780" spans="2:4" x14ac:dyDescent="0.25">
      <c r="B780" s="15" t="s">
        <v>1183</v>
      </c>
      <c r="C780" s="14" t="s">
        <v>2028</v>
      </c>
      <c r="D780" s="14" t="s">
        <v>535</v>
      </c>
    </row>
    <row r="781" spans="2:4" x14ac:dyDescent="0.25">
      <c r="B781" s="15" t="s">
        <v>1183</v>
      </c>
      <c r="C781" s="14" t="s">
        <v>2029</v>
      </c>
      <c r="D781" s="14" t="s">
        <v>2030</v>
      </c>
    </row>
    <row r="782" spans="2:4" x14ac:dyDescent="0.25">
      <c r="B782" s="15" t="s">
        <v>1183</v>
      </c>
      <c r="C782" s="14" t="s">
        <v>2031</v>
      </c>
      <c r="D782" s="14" t="s">
        <v>536</v>
      </c>
    </row>
    <row r="783" spans="2:4" x14ac:dyDescent="0.25">
      <c r="B783" s="15" t="s">
        <v>1183</v>
      </c>
      <c r="C783" s="14" t="s">
        <v>2032</v>
      </c>
      <c r="D783" s="14" t="s">
        <v>537</v>
      </c>
    </row>
    <row r="784" spans="2:4" x14ac:dyDescent="0.25">
      <c r="B784" s="15" t="s">
        <v>1183</v>
      </c>
      <c r="C784" s="14" t="s">
        <v>2033</v>
      </c>
      <c r="D784" s="14" t="s">
        <v>2034</v>
      </c>
    </row>
    <row r="785" spans="2:4" x14ac:dyDescent="0.25">
      <c r="B785" s="15" t="s">
        <v>1183</v>
      </c>
      <c r="C785" s="14" t="s">
        <v>2035</v>
      </c>
      <c r="D785" s="14" t="s">
        <v>538</v>
      </c>
    </row>
    <row r="786" spans="2:4" x14ac:dyDescent="0.25">
      <c r="B786" s="15" t="s">
        <v>1183</v>
      </c>
      <c r="C786" s="14" t="s">
        <v>2036</v>
      </c>
      <c r="D786" s="14" t="s">
        <v>539</v>
      </c>
    </row>
    <row r="787" spans="2:4" x14ac:dyDescent="0.25">
      <c r="B787" s="15" t="s">
        <v>1183</v>
      </c>
      <c r="C787" s="14" t="s">
        <v>2037</v>
      </c>
      <c r="D787" s="14" t="s">
        <v>2038</v>
      </c>
    </row>
    <row r="788" spans="2:4" x14ac:dyDescent="0.25">
      <c r="B788" s="15" t="s">
        <v>1183</v>
      </c>
      <c r="C788" s="14" t="s">
        <v>2039</v>
      </c>
      <c r="D788" s="14" t="s">
        <v>540</v>
      </c>
    </row>
    <row r="789" spans="2:4" x14ac:dyDescent="0.25">
      <c r="B789" s="15" t="s">
        <v>1183</v>
      </c>
      <c r="C789" s="14" t="s">
        <v>2040</v>
      </c>
      <c r="D789" s="14" t="s">
        <v>541</v>
      </c>
    </row>
    <row r="790" spans="2:4" x14ac:dyDescent="0.25">
      <c r="B790" s="15" t="s">
        <v>1183</v>
      </c>
      <c r="C790" s="14" t="s">
        <v>2041</v>
      </c>
      <c r="D790" s="14" t="s">
        <v>2042</v>
      </c>
    </row>
    <row r="791" spans="2:4" x14ac:dyDescent="0.25">
      <c r="B791" s="15" t="s">
        <v>1183</v>
      </c>
      <c r="C791" s="14" t="s">
        <v>2043</v>
      </c>
      <c r="D791" s="14" t="s">
        <v>542</v>
      </c>
    </row>
    <row r="792" spans="2:4" x14ac:dyDescent="0.25">
      <c r="B792" s="15" t="s">
        <v>1183</v>
      </c>
      <c r="C792" s="14" t="s">
        <v>2044</v>
      </c>
      <c r="D792" s="14" t="s">
        <v>543</v>
      </c>
    </row>
    <row r="793" spans="2:4" x14ac:dyDescent="0.25">
      <c r="B793" s="15" t="s">
        <v>1183</v>
      </c>
      <c r="C793" s="14" t="s">
        <v>2045</v>
      </c>
      <c r="D793" s="14" t="s">
        <v>2046</v>
      </c>
    </row>
    <row r="794" spans="2:4" x14ac:dyDescent="0.25">
      <c r="B794" s="15" t="s">
        <v>1183</v>
      </c>
      <c r="C794" s="14" t="s">
        <v>2047</v>
      </c>
      <c r="D794" s="14" t="s">
        <v>544</v>
      </c>
    </row>
    <row r="795" spans="2:4" x14ac:dyDescent="0.25">
      <c r="B795" s="15" t="s">
        <v>1183</v>
      </c>
      <c r="C795" s="14" t="s">
        <v>2048</v>
      </c>
      <c r="D795" s="14" t="s">
        <v>2049</v>
      </c>
    </row>
    <row r="796" spans="2:4" x14ac:dyDescent="0.25">
      <c r="B796" s="15" t="s">
        <v>1183</v>
      </c>
      <c r="C796" s="14" t="s">
        <v>2050</v>
      </c>
      <c r="D796" s="14" t="s">
        <v>545</v>
      </c>
    </row>
    <row r="797" spans="2:4" x14ac:dyDescent="0.25">
      <c r="B797" s="15" t="s">
        <v>1183</v>
      </c>
      <c r="C797" s="14" t="s">
        <v>2051</v>
      </c>
      <c r="D797" s="14" t="s">
        <v>546</v>
      </c>
    </row>
    <row r="798" spans="2:4" x14ac:dyDescent="0.25">
      <c r="B798" s="15" t="s">
        <v>1183</v>
      </c>
      <c r="C798" s="14" t="s">
        <v>2052</v>
      </c>
      <c r="D798" s="14" t="s">
        <v>547</v>
      </c>
    </row>
    <row r="799" spans="2:4" x14ac:dyDescent="0.25">
      <c r="B799" s="15" t="s">
        <v>1183</v>
      </c>
      <c r="C799" s="14" t="s">
        <v>2053</v>
      </c>
      <c r="D799" s="14" t="s">
        <v>548</v>
      </c>
    </row>
    <row r="800" spans="2:4" x14ac:dyDescent="0.25">
      <c r="B800" s="15" t="s">
        <v>1183</v>
      </c>
      <c r="C800" s="14" t="s">
        <v>2054</v>
      </c>
      <c r="D800" s="14" t="s">
        <v>2055</v>
      </c>
    </row>
    <row r="801" spans="2:4" x14ac:dyDescent="0.25">
      <c r="B801" s="15" t="s">
        <v>1183</v>
      </c>
      <c r="C801" s="14" t="s">
        <v>2056</v>
      </c>
      <c r="D801" s="14" t="s">
        <v>2057</v>
      </c>
    </row>
    <row r="802" spans="2:4" x14ac:dyDescent="0.25">
      <c r="B802" s="15" t="s">
        <v>1183</v>
      </c>
      <c r="C802" s="14" t="s">
        <v>2058</v>
      </c>
      <c r="D802" s="14" t="s">
        <v>549</v>
      </c>
    </row>
    <row r="803" spans="2:4" x14ac:dyDescent="0.25">
      <c r="B803" s="15" t="s">
        <v>1183</v>
      </c>
      <c r="C803" s="14" t="s">
        <v>2059</v>
      </c>
      <c r="D803" s="14" t="s">
        <v>550</v>
      </c>
    </row>
    <row r="804" spans="2:4" x14ac:dyDescent="0.25">
      <c r="B804" s="15" t="s">
        <v>1183</v>
      </c>
      <c r="C804" s="14" t="s">
        <v>2060</v>
      </c>
      <c r="D804" s="14" t="s">
        <v>551</v>
      </c>
    </row>
    <row r="805" spans="2:4" x14ac:dyDescent="0.25">
      <c r="B805" s="15" t="s">
        <v>1183</v>
      </c>
      <c r="C805" s="14" t="s">
        <v>2061</v>
      </c>
      <c r="D805" s="14" t="s">
        <v>552</v>
      </c>
    </row>
    <row r="806" spans="2:4" x14ac:dyDescent="0.25">
      <c r="B806" s="15" t="s">
        <v>1183</v>
      </c>
      <c r="C806" s="14" t="s">
        <v>2062</v>
      </c>
      <c r="D806" s="14" t="s">
        <v>2063</v>
      </c>
    </row>
    <row r="807" spans="2:4" x14ac:dyDescent="0.25">
      <c r="B807" s="15" t="s">
        <v>1183</v>
      </c>
      <c r="C807" s="14" t="s">
        <v>2064</v>
      </c>
      <c r="D807" s="14" t="s">
        <v>553</v>
      </c>
    </row>
    <row r="808" spans="2:4" x14ac:dyDescent="0.25">
      <c r="B808" s="15" t="s">
        <v>1183</v>
      </c>
      <c r="C808" s="14" t="s">
        <v>2065</v>
      </c>
      <c r="D808" s="14" t="s">
        <v>554</v>
      </c>
    </row>
    <row r="809" spans="2:4" x14ac:dyDescent="0.25">
      <c r="B809" s="15" t="s">
        <v>1183</v>
      </c>
      <c r="C809" s="14" t="s">
        <v>2066</v>
      </c>
      <c r="D809" s="14" t="s">
        <v>555</v>
      </c>
    </row>
    <row r="810" spans="2:4" x14ac:dyDescent="0.25">
      <c r="B810" s="15" t="s">
        <v>1183</v>
      </c>
      <c r="C810" s="14" t="s">
        <v>2067</v>
      </c>
      <c r="D810" s="14" t="s">
        <v>556</v>
      </c>
    </row>
    <row r="811" spans="2:4" x14ac:dyDescent="0.25">
      <c r="B811" s="15" t="s">
        <v>1183</v>
      </c>
      <c r="C811" s="14" t="s">
        <v>2068</v>
      </c>
      <c r="D811" s="14" t="s">
        <v>2069</v>
      </c>
    </row>
    <row r="812" spans="2:4" x14ac:dyDescent="0.25">
      <c r="B812" s="15" t="s">
        <v>1183</v>
      </c>
      <c r="C812" s="14" t="s">
        <v>2070</v>
      </c>
      <c r="D812" s="14" t="s">
        <v>2071</v>
      </c>
    </row>
    <row r="813" spans="2:4" x14ac:dyDescent="0.25">
      <c r="B813" s="15" t="s">
        <v>1183</v>
      </c>
      <c r="C813" s="14" t="s">
        <v>2072</v>
      </c>
      <c r="D813" s="14" t="s">
        <v>2073</v>
      </c>
    </row>
    <row r="814" spans="2:4" x14ac:dyDescent="0.25">
      <c r="B814" s="15" t="s">
        <v>1183</v>
      </c>
      <c r="C814" s="14" t="s">
        <v>2074</v>
      </c>
      <c r="D814" s="14" t="s">
        <v>557</v>
      </c>
    </row>
    <row r="815" spans="2:4" x14ac:dyDescent="0.25">
      <c r="B815" s="15" t="s">
        <v>1183</v>
      </c>
      <c r="C815" s="14" t="s">
        <v>2075</v>
      </c>
      <c r="D815" s="14" t="s">
        <v>2076</v>
      </c>
    </row>
    <row r="816" spans="2:4" x14ac:dyDescent="0.25">
      <c r="B816" s="15" t="s">
        <v>1183</v>
      </c>
      <c r="C816" s="14" t="s">
        <v>2077</v>
      </c>
      <c r="D816" s="14" t="s">
        <v>558</v>
      </c>
    </row>
    <row r="817" spans="2:4" x14ac:dyDescent="0.25">
      <c r="B817" s="15" t="s">
        <v>1183</v>
      </c>
      <c r="C817" s="14" t="s">
        <v>2078</v>
      </c>
      <c r="D817" s="14" t="s">
        <v>559</v>
      </c>
    </row>
    <row r="818" spans="2:4" x14ac:dyDescent="0.25">
      <c r="B818" s="15" t="s">
        <v>1183</v>
      </c>
      <c r="C818" s="14" t="s">
        <v>2079</v>
      </c>
      <c r="D818" s="14" t="s">
        <v>560</v>
      </c>
    </row>
    <row r="819" spans="2:4" x14ac:dyDescent="0.25">
      <c r="B819" s="15" t="s">
        <v>1183</v>
      </c>
      <c r="C819" s="14" t="s">
        <v>2080</v>
      </c>
      <c r="D819" s="14" t="s">
        <v>561</v>
      </c>
    </row>
    <row r="820" spans="2:4" x14ac:dyDescent="0.25">
      <c r="B820" s="15" t="s">
        <v>1183</v>
      </c>
      <c r="C820" s="14" t="s">
        <v>2081</v>
      </c>
      <c r="D820" s="14" t="s">
        <v>2082</v>
      </c>
    </row>
    <row r="821" spans="2:4" x14ac:dyDescent="0.25">
      <c r="B821" s="15" t="s">
        <v>1183</v>
      </c>
      <c r="C821" s="14" t="s">
        <v>2083</v>
      </c>
      <c r="D821" s="14" t="s">
        <v>2084</v>
      </c>
    </row>
    <row r="822" spans="2:4" x14ac:dyDescent="0.25">
      <c r="B822" s="15" t="s">
        <v>1183</v>
      </c>
      <c r="C822" s="14" t="s">
        <v>2085</v>
      </c>
      <c r="D822" s="14" t="s">
        <v>562</v>
      </c>
    </row>
    <row r="823" spans="2:4" x14ac:dyDescent="0.25">
      <c r="B823" s="15" t="s">
        <v>1183</v>
      </c>
      <c r="C823" s="14" t="s">
        <v>2086</v>
      </c>
      <c r="D823" s="14" t="s">
        <v>563</v>
      </c>
    </row>
    <row r="824" spans="2:4" x14ac:dyDescent="0.25">
      <c r="B824" s="15" t="s">
        <v>1183</v>
      </c>
      <c r="C824" s="14" t="s">
        <v>2087</v>
      </c>
      <c r="D824" s="14" t="s">
        <v>564</v>
      </c>
    </row>
    <row r="825" spans="2:4" x14ac:dyDescent="0.25">
      <c r="B825" s="15" t="s">
        <v>1183</v>
      </c>
      <c r="C825" s="14" t="s">
        <v>2088</v>
      </c>
      <c r="D825" s="14" t="s">
        <v>565</v>
      </c>
    </row>
    <row r="826" spans="2:4" x14ac:dyDescent="0.25">
      <c r="B826" s="15" t="s">
        <v>1183</v>
      </c>
      <c r="C826" s="14" t="s">
        <v>2089</v>
      </c>
      <c r="D826" s="14" t="s">
        <v>566</v>
      </c>
    </row>
    <row r="827" spans="2:4" x14ac:dyDescent="0.25">
      <c r="B827" s="15" t="s">
        <v>1183</v>
      </c>
      <c r="C827" s="14" t="s">
        <v>2090</v>
      </c>
      <c r="D827" s="14" t="s">
        <v>2091</v>
      </c>
    </row>
    <row r="828" spans="2:4" x14ac:dyDescent="0.25">
      <c r="B828" s="15" t="s">
        <v>1183</v>
      </c>
      <c r="C828" s="14" t="s">
        <v>2092</v>
      </c>
      <c r="D828" s="14" t="s">
        <v>567</v>
      </c>
    </row>
    <row r="829" spans="2:4" x14ac:dyDescent="0.25">
      <c r="B829" s="15" t="s">
        <v>1183</v>
      </c>
      <c r="C829" s="14" t="s">
        <v>2093</v>
      </c>
      <c r="D829" s="14" t="s">
        <v>2094</v>
      </c>
    </row>
    <row r="830" spans="2:4" x14ac:dyDescent="0.25">
      <c r="B830" s="15" t="s">
        <v>1183</v>
      </c>
      <c r="C830" s="14" t="s">
        <v>2095</v>
      </c>
      <c r="D830" s="14" t="s">
        <v>568</v>
      </c>
    </row>
    <row r="831" spans="2:4" x14ac:dyDescent="0.25">
      <c r="B831" s="15" t="s">
        <v>1183</v>
      </c>
      <c r="C831" s="14" t="s">
        <v>2096</v>
      </c>
      <c r="D831" s="14" t="s">
        <v>569</v>
      </c>
    </row>
    <row r="832" spans="2:4" x14ac:dyDescent="0.25">
      <c r="B832" s="15" t="s">
        <v>1183</v>
      </c>
      <c r="C832" s="14" t="s">
        <v>2097</v>
      </c>
      <c r="D832" s="14" t="s">
        <v>570</v>
      </c>
    </row>
    <row r="833" spans="2:4" x14ac:dyDescent="0.25">
      <c r="B833" s="15" t="s">
        <v>1183</v>
      </c>
      <c r="C833" s="14" t="s">
        <v>2098</v>
      </c>
      <c r="D833" s="14" t="s">
        <v>2099</v>
      </c>
    </row>
    <row r="834" spans="2:4" x14ac:dyDescent="0.25">
      <c r="B834" s="15" t="s">
        <v>1183</v>
      </c>
      <c r="C834" s="14" t="s">
        <v>2100</v>
      </c>
      <c r="D834" s="14" t="s">
        <v>2101</v>
      </c>
    </row>
    <row r="835" spans="2:4" x14ac:dyDescent="0.25">
      <c r="B835" s="15" t="s">
        <v>1183</v>
      </c>
      <c r="C835" s="14" t="s">
        <v>2102</v>
      </c>
      <c r="D835" s="14" t="s">
        <v>571</v>
      </c>
    </row>
    <row r="836" spans="2:4" x14ac:dyDescent="0.25">
      <c r="B836" s="15" t="s">
        <v>1183</v>
      </c>
      <c r="C836" s="14" t="s">
        <v>2103</v>
      </c>
      <c r="D836" s="14" t="s">
        <v>572</v>
      </c>
    </row>
    <row r="837" spans="2:4" x14ac:dyDescent="0.25">
      <c r="B837" s="15" t="s">
        <v>1183</v>
      </c>
      <c r="C837" s="14" t="s">
        <v>2104</v>
      </c>
      <c r="D837" s="14" t="s">
        <v>573</v>
      </c>
    </row>
    <row r="838" spans="2:4" x14ac:dyDescent="0.25">
      <c r="B838" s="15" t="s">
        <v>1183</v>
      </c>
      <c r="C838" s="14" t="s">
        <v>2105</v>
      </c>
      <c r="D838" s="14" t="s">
        <v>2106</v>
      </c>
    </row>
    <row r="839" spans="2:4" x14ac:dyDescent="0.25">
      <c r="B839" s="15" t="s">
        <v>1183</v>
      </c>
      <c r="C839" s="14" t="s">
        <v>2107</v>
      </c>
      <c r="D839" s="14" t="s">
        <v>574</v>
      </c>
    </row>
    <row r="840" spans="2:4" x14ac:dyDescent="0.25">
      <c r="B840" s="15" t="s">
        <v>1183</v>
      </c>
      <c r="C840" s="14" t="s">
        <v>2108</v>
      </c>
      <c r="D840" s="14" t="s">
        <v>575</v>
      </c>
    </row>
    <row r="841" spans="2:4" x14ac:dyDescent="0.25">
      <c r="B841" s="15" t="s">
        <v>1183</v>
      </c>
      <c r="C841" s="14" t="s">
        <v>2109</v>
      </c>
      <c r="D841" s="14" t="s">
        <v>576</v>
      </c>
    </row>
    <row r="842" spans="2:4" x14ac:dyDescent="0.25">
      <c r="B842" s="15" t="s">
        <v>1183</v>
      </c>
      <c r="C842" s="14" t="s">
        <v>2110</v>
      </c>
      <c r="D842" s="14" t="s">
        <v>577</v>
      </c>
    </row>
    <row r="843" spans="2:4" x14ac:dyDescent="0.25">
      <c r="B843" s="15" t="s">
        <v>1183</v>
      </c>
      <c r="C843" s="14" t="s">
        <v>2111</v>
      </c>
      <c r="D843" s="14" t="s">
        <v>578</v>
      </c>
    </row>
    <row r="844" spans="2:4" x14ac:dyDescent="0.25">
      <c r="B844" s="15" t="s">
        <v>1183</v>
      </c>
      <c r="C844" s="14" t="s">
        <v>2112</v>
      </c>
      <c r="D844" s="14" t="s">
        <v>579</v>
      </c>
    </row>
    <row r="845" spans="2:4" x14ac:dyDescent="0.25">
      <c r="B845" s="15" t="s">
        <v>1183</v>
      </c>
      <c r="C845" s="14" t="s">
        <v>2113</v>
      </c>
      <c r="D845" s="14" t="s">
        <v>2114</v>
      </c>
    </row>
    <row r="846" spans="2:4" x14ac:dyDescent="0.25">
      <c r="B846" s="15" t="s">
        <v>1183</v>
      </c>
      <c r="C846" s="14" t="s">
        <v>2115</v>
      </c>
      <c r="D846" s="14" t="s">
        <v>580</v>
      </c>
    </row>
    <row r="847" spans="2:4" x14ac:dyDescent="0.25">
      <c r="B847" s="15" t="s">
        <v>1183</v>
      </c>
      <c r="C847" s="14" t="s">
        <v>2116</v>
      </c>
      <c r="D847" s="14" t="s">
        <v>581</v>
      </c>
    </row>
    <row r="848" spans="2:4" x14ac:dyDescent="0.25">
      <c r="B848" s="15" t="s">
        <v>1183</v>
      </c>
      <c r="C848" s="14" t="s">
        <v>2117</v>
      </c>
      <c r="D848" s="14" t="s">
        <v>582</v>
      </c>
    </row>
    <row r="849" spans="2:4" x14ac:dyDescent="0.25">
      <c r="B849" s="15" t="s">
        <v>1183</v>
      </c>
      <c r="C849" s="14" t="s">
        <v>2118</v>
      </c>
      <c r="D849" s="14" t="s">
        <v>583</v>
      </c>
    </row>
    <row r="850" spans="2:4" x14ac:dyDescent="0.25">
      <c r="B850" s="15" t="s">
        <v>1183</v>
      </c>
      <c r="C850" s="14" t="s">
        <v>2119</v>
      </c>
      <c r="D850" s="14" t="s">
        <v>584</v>
      </c>
    </row>
    <row r="851" spans="2:4" x14ac:dyDescent="0.25">
      <c r="B851" s="15" t="s">
        <v>1183</v>
      </c>
      <c r="C851" s="14" t="s">
        <v>2120</v>
      </c>
      <c r="D851" s="14" t="s">
        <v>585</v>
      </c>
    </row>
    <row r="852" spans="2:4" x14ac:dyDescent="0.25">
      <c r="B852" s="15" t="s">
        <v>1183</v>
      </c>
      <c r="C852" s="14" t="s">
        <v>2121</v>
      </c>
      <c r="D852" s="14" t="s">
        <v>2122</v>
      </c>
    </row>
    <row r="853" spans="2:4" x14ac:dyDescent="0.25">
      <c r="B853" s="15" t="s">
        <v>1183</v>
      </c>
      <c r="C853" s="14" t="s">
        <v>2123</v>
      </c>
      <c r="D853" s="14" t="s">
        <v>586</v>
      </c>
    </row>
    <row r="854" spans="2:4" x14ac:dyDescent="0.25">
      <c r="B854" s="15" t="s">
        <v>1183</v>
      </c>
      <c r="C854" s="14" t="s">
        <v>2124</v>
      </c>
      <c r="D854" s="14" t="s">
        <v>587</v>
      </c>
    </row>
    <row r="855" spans="2:4" x14ac:dyDescent="0.25">
      <c r="B855" s="15" t="s">
        <v>1183</v>
      </c>
      <c r="C855" s="14" t="s">
        <v>2125</v>
      </c>
      <c r="D855" s="14" t="s">
        <v>2126</v>
      </c>
    </row>
    <row r="856" spans="2:4" x14ac:dyDescent="0.25">
      <c r="B856" s="15" t="s">
        <v>1183</v>
      </c>
      <c r="C856" s="14" t="s">
        <v>2127</v>
      </c>
      <c r="D856" s="14" t="s">
        <v>2128</v>
      </c>
    </row>
    <row r="857" spans="2:4" x14ac:dyDescent="0.25">
      <c r="B857" s="15" t="s">
        <v>1183</v>
      </c>
      <c r="C857" s="14" t="s">
        <v>2129</v>
      </c>
      <c r="D857" s="14" t="s">
        <v>588</v>
      </c>
    </row>
    <row r="858" spans="2:4" x14ac:dyDescent="0.25">
      <c r="B858" s="15" t="s">
        <v>1183</v>
      </c>
      <c r="C858" s="14" t="s">
        <v>2130</v>
      </c>
      <c r="D858" s="14" t="s">
        <v>2131</v>
      </c>
    </row>
    <row r="859" spans="2:4" x14ac:dyDescent="0.25">
      <c r="B859" s="15" t="s">
        <v>1183</v>
      </c>
      <c r="C859" s="14" t="s">
        <v>2132</v>
      </c>
      <c r="D859" s="14" t="s">
        <v>589</v>
      </c>
    </row>
    <row r="860" spans="2:4" x14ac:dyDescent="0.25">
      <c r="B860" s="15" t="s">
        <v>1183</v>
      </c>
      <c r="C860" s="14" t="s">
        <v>2133</v>
      </c>
      <c r="D860" s="14" t="s">
        <v>590</v>
      </c>
    </row>
    <row r="861" spans="2:4" x14ac:dyDescent="0.25">
      <c r="B861" s="15" t="s">
        <v>1183</v>
      </c>
      <c r="C861" s="14" t="s">
        <v>2134</v>
      </c>
      <c r="D861" s="14" t="s">
        <v>2135</v>
      </c>
    </row>
    <row r="862" spans="2:4" x14ac:dyDescent="0.25">
      <c r="B862" s="15" t="s">
        <v>1183</v>
      </c>
      <c r="C862" s="14" t="s">
        <v>2136</v>
      </c>
      <c r="D862" s="14" t="s">
        <v>591</v>
      </c>
    </row>
    <row r="863" spans="2:4" x14ac:dyDescent="0.25">
      <c r="B863" s="15" t="s">
        <v>1183</v>
      </c>
      <c r="C863" s="14" t="s">
        <v>2137</v>
      </c>
      <c r="D863" s="14" t="s">
        <v>2138</v>
      </c>
    </row>
    <row r="864" spans="2:4" x14ac:dyDescent="0.25">
      <c r="B864" s="15" t="s">
        <v>1183</v>
      </c>
      <c r="C864" s="14" t="s">
        <v>2139</v>
      </c>
      <c r="D864" s="14" t="s">
        <v>2140</v>
      </c>
    </row>
    <row r="865" spans="2:4" x14ac:dyDescent="0.25">
      <c r="B865" s="15" t="s">
        <v>1183</v>
      </c>
      <c r="C865" s="14" t="s">
        <v>2141</v>
      </c>
      <c r="D865" s="14" t="s">
        <v>2142</v>
      </c>
    </row>
    <row r="866" spans="2:4" x14ac:dyDescent="0.25">
      <c r="B866" s="15" t="s">
        <v>1183</v>
      </c>
      <c r="C866" s="14" t="s">
        <v>2143</v>
      </c>
      <c r="D866" s="14" t="s">
        <v>592</v>
      </c>
    </row>
    <row r="867" spans="2:4" x14ac:dyDescent="0.25">
      <c r="B867" s="15" t="s">
        <v>1183</v>
      </c>
      <c r="C867" s="14" t="s">
        <v>2144</v>
      </c>
      <c r="D867" s="14" t="s">
        <v>593</v>
      </c>
    </row>
    <row r="868" spans="2:4" x14ac:dyDescent="0.25">
      <c r="B868" s="15" t="s">
        <v>1183</v>
      </c>
      <c r="C868" s="14" t="s">
        <v>2145</v>
      </c>
      <c r="D868" s="14" t="s">
        <v>2146</v>
      </c>
    </row>
    <row r="869" spans="2:4" x14ac:dyDescent="0.25">
      <c r="B869" s="15" t="s">
        <v>1183</v>
      </c>
      <c r="C869" s="14" t="s">
        <v>2147</v>
      </c>
      <c r="D869" s="14" t="s">
        <v>594</v>
      </c>
    </row>
    <row r="870" spans="2:4" x14ac:dyDescent="0.25">
      <c r="B870" s="15" t="s">
        <v>1183</v>
      </c>
      <c r="C870" s="14" t="s">
        <v>2148</v>
      </c>
      <c r="D870" s="14" t="s">
        <v>595</v>
      </c>
    </row>
    <row r="871" spans="2:4" x14ac:dyDescent="0.25">
      <c r="B871" s="15" t="s">
        <v>1183</v>
      </c>
      <c r="C871" s="14" t="s">
        <v>2149</v>
      </c>
      <c r="D871" s="14" t="s">
        <v>596</v>
      </c>
    </row>
    <row r="872" spans="2:4" x14ac:dyDescent="0.25">
      <c r="B872" s="15" t="s">
        <v>1183</v>
      </c>
      <c r="C872" s="14" t="s">
        <v>2150</v>
      </c>
      <c r="D872" s="14" t="s">
        <v>2151</v>
      </c>
    </row>
    <row r="873" spans="2:4" x14ac:dyDescent="0.25">
      <c r="B873" s="15" t="s">
        <v>1183</v>
      </c>
      <c r="C873" s="14" t="s">
        <v>2152</v>
      </c>
      <c r="D873" s="14" t="s">
        <v>2153</v>
      </c>
    </row>
    <row r="874" spans="2:4" x14ac:dyDescent="0.25">
      <c r="B874" s="15" t="s">
        <v>1183</v>
      </c>
      <c r="C874" s="14" t="s">
        <v>2154</v>
      </c>
      <c r="D874" s="14" t="s">
        <v>597</v>
      </c>
    </row>
    <row r="875" spans="2:4" x14ac:dyDescent="0.25">
      <c r="B875" s="15" t="s">
        <v>1183</v>
      </c>
      <c r="C875" s="14" t="s">
        <v>2155</v>
      </c>
      <c r="D875" s="14" t="s">
        <v>2156</v>
      </c>
    </row>
    <row r="876" spans="2:4" x14ac:dyDescent="0.25">
      <c r="B876" s="15" t="s">
        <v>1183</v>
      </c>
      <c r="C876" s="14" t="s">
        <v>2157</v>
      </c>
      <c r="D876" s="14" t="s">
        <v>598</v>
      </c>
    </row>
    <row r="877" spans="2:4" x14ac:dyDescent="0.25">
      <c r="B877" s="15" t="s">
        <v>1183</v>
      </c>
      <c r="C877" s="14" t="s">
        <v>2158</v>
      </c>
      <c r="D877" s="14" t="s">
        <v>2159</v>
      </c>
    </row>
    <row r="878" spans="2:4" x14ac:dyDescent="0.25">
      <c r="B878" s="15" t="s">
        <v>1183</v>
      </c>
      <c r="C878" s="14" t="s">
        <v>2160</v>
      </c>
      <c r="D878" s="14" t="s">
        <v>2161</v>
      </c>
    </row>
    <row r="879" spans="2:4" x14ac:dyDescent="0.25">
      <c r="B879" s="15" t="s">
        <v>1183</v>
      </c>
      <c r="C879" s="14" t="s">
        <v>2162</v>
      </c>
      <c r="D879" s="14" t="s">
        <v>599</v>
      </c>
    </row>
    <row r="880" spans="2:4" x14ac:dyDescent="0.25">
      <c r="B880" s="15" t="s">
        <v>1183</v>
      </c>
      <c r="C880" s="14" t="s">
        <v>2163</v>
      </c>
      <c r="D880" s="14" t="s">
        <v>2164</v>
      </c>
    </row>
    <row r="881" spans="2:4" x14ac:dyDescent="0.25">
      <c r="B881" s="15" t="s">
        <v>1183</v>
      </c>
      <c r="C881" s="14" t="s">
        <v>2165</v>
      </c>
      <c r="D881" s="14" t="s">
        <v>600</v>
      </c>
    </row>
    <row r="882" spans="2:4" x14ac:dyDescent="0.25">
      <c r="B882" s="15" t="s">
        <v>1183</v>
      </c>
      <c r="C882" s="14" t="s">
        <v>2166</v>
      </c>
      <c r="D882" s="14" t="s">
        <v>601</v>
      </c>
    </row>
    <row r="883" spans="2:4" x14ac:dyDescent="0.25">
      <c r="B883" s="15" t="s">
        <v>1183</v>
      </c>
      <c r="C883" s="14" t="s">
        <v>2167</v>
      </c>
      <c r="D883" s="14" t="s">
        <v>2168</v>
      </c>
    </row>
    <row r="884" spans="2:4" x14ac:dyDescent="0.25">
      <c r="B884" s="15" t="s">
        <v>1183</v>
      </c>
      <c r="C884" s="14" t="s">
        <v>2169</v>
      </c>
      <c r="D884" s="14" t="s">
        <v>602</v>
      </c>
    </row>
    <row r="885" spans="2:4" x14ac:dyDescent="0.25">
      <c r="B885" s="15" t="s">
        <v>1183</v>
      </c>
      <c r="C885" s="14" t="s">
        <v>2170</v>
      </c>
      <c r="D885" s="14" t="s">
        <v>2171</v>
      </c>
    </row>
    <row r="886" spans="2:4" x14ac:dyDescent="0.25">
      <c r="B886" s="15" t="s">
        <v>1183</v>
      </c>
      <c r="C886" s="14" t="s">
        <v>2172</v>
      </c>
      <c r="D886" s="14" t="s">
        <v>603</v>
      </c>
    </row>
    <row r="887" spans="2:4" x14ac:dyDescent="0.25">
      <c r="B887" s="15" t="s">
        <v>1183</v>
      </c>
      <c r="C887" s="14" t="s">
        <v>2173</v>
      </c>
      <c r="D887" s="14" t="s">
        <v>2174</v>
      </c>
    </row>
    <row r="888" spans="2:4" x14ac:dyDescent="0.25">
      <c r="B888" s="15" t="s">
        <v>1183</v>
      </c>
      <c r="C888" s="14" t="s">
        <v>2175</v>
      </c>
      <c r="D888" s="14" t="s">
        <v>2174</v>
      </c>
    </row>
    <row r="889" spans="2:4" x14ac:dyDescent="0.25">
      <c r="B889" s="15" t="s">
        <v>1183</v>
      </c>
      <c r="C889" s="14" t="s">
        <v>2176</v>
      </c>
      <c r="D889" s="14" t="s">
        <v>604</v>
      </c>
    </row>
    <row r="890" spans="2:4" x14ac:dyDescent="0.25">
      <c r="B890" s="15" t="s">
        <v>1183</v>
      </c>
      <c r="C890" s="14" t="s">
        <v>2177</v>
      </c>
      <c r="D890" s="14" t="s">
        <v>605</v>
      </c>
    </row>
    <row r="891" spans="2:4" x14ac:dyDescent="0.25">
      <c r="B891" s="15" t="s">
        <v>1183</v>
      </c>
      <c r="C891" s="14" t="s">
        <v>2178</v>
      </c>
      <c r="D891" s="14" t="s">
        <v>606</v>
      </c>
    </row>
    <row r="892" spans="2:4" x14ac:dyDescent="0.25">
      <c r="B892" s="15" t="s">
        <v>1183</v>
      </c>
      <c r="C892" s="14" t="s">
        <v>2179</v>
      </c>
      <c r="D892" s="14" t="s">
        <v>607</v>
      </c>
    </row>
    <row r="893" spans="2:4" x14ac:dyDescent="0.25">
      <c r="B893" s="15" t="s">
        <v>1183</v>
      </c>
      <c r="C893" s="14" t="s">
        <v>2180</v>
      </c>
      <c r="D893" s="14" t="s">
        <v>608</v>
      </c>
    </row>
    <row r="894" spans="2:4" x14ac:dyDescent="0.25">
      <c r="B894" s="15" t="s">
        <v>1183</v>
      </c>
      <c r="C894" s="14" t="s">
        <v>2181</v>
      </c>
      <c r="D894" s="14" t="s">
        <v>2182</v>
      </c>
    </row>
    <row r="895" spans="2:4" x14ac:dyDescent="0.25">
      <c r="B895" s="15" t="s">
        <v>1183</v>
      </c>
      <c r="C895" s="14" t="s">
        <v>2183</v>
      </c>
      <c r="D895" s="14" t="s">
        <v>2184</v>
      </c>
    </row>
    <row r="896" spans="2:4" x14ac:dyDescent="0.25">
      <c r="B896" s="15" t="s">
        <v>1183</v>
      </c>
      <c r="C896" s="14" t="s">
        <v>2185</v>
      </c>
      <c r="D896" s="14" t="s">
        <v>2184</v>
      </c>
    </row>
    <row r="897" spans="2:4" x14ac:dyDescent="0.25">
      <c r="B897" s="15" t="s">
        <v>1183</v>
      </c>
      <c r="C897" s="14" t="s">
        <v>2186</v>
      </c>
      <c r="D897" s="14" t="s">
        <v>609</v>
      </c>
    </row>
    <row r="898" spans="2:4" x14ac:dyDescent="0.25">
      <c r="B898" s="15" t="s">
        <v>1183</v>
      </c>
      <c r="C898" s="14" t="s">
        <v>2187</v>
      </c>
      <c r="D898" s="14" t="s">
        <v>610</v>
      </c>
    </row>
    <row r="899" spans="2:4" x14ac:dyDescent="0.25">
      <c r="B899" s="15" t="s">
        <v>1183</v>
      </c>
      <c r="C899" s="14" t="s">
        <v>2188</v>
      </c>
      <c r="D899" s="14" t="s">
        <v>611</v>
      </c>
    </row>
    <row r="900" spans="2:4" x14ac:dyDescent="0.25">
      <c r="B900" s="15" t="s">
        <v>1183</v>
      </c>
      <c r="C900" s="14" t="s">
        <v>2189</v>
      </c>
      <c r="D900" s="14" t="s">
        <v>2190</v>
      </c>
    </row>
    <row r="901" spans="2:4" x14ac:dyDescent="0.25">
      <c r="B901" s="15" t="s">
        <v>1183</v>
      </c>
      <c r="C901" s="14" t="s">
        <v>2191</v>
      </c>
      <c r="D901" s="14" t="s">
        <v>2192</v>
      </c>
    </row>
    <row r="902" spans="2:4" x14ac:dyDescent="0.25">
      <c r="B902" s="15" t="s">
        <v>1183</v>
      </c>
      <c r="C902" s="14" t="s">
        <v>2193</v>
      </c>
      <c r="D902" s="14" t="s">
        <v>612</v>
      </c>
    </row>
    <row r="903" spans="2:4" x14ac:dyDescent="0.25">
      <c r="B903" s="15" t="s">
        <v>1183</v>
      </c>
      <c r="C903" s="14" t="s">
        <v>2194</v>
      </c>
      <c r="D903" s="14" t="s">
        <v>2195</v>
      </c>
    </row>
    <row r="904" spans="2:4" x14ac:dyDescent="0.25">
      <c r="B904" s="15" t="s">
        <v>1183</v>
      </c>
      <c r="C904" s="14" t="s">
        <v>2196</v>
      </c>
      <c r="D904" s="14" t="s">
        <v>613</v>
      </c>
    </row>
    <row r="905" spans="2:4" x14ac:dyDescent="0.25">
      <c r="B905" s="15" t="s">
        <v>1183</v>
      </c>
      <c r="C905" s="14" t="s">
        <v>2197</v>
      </c>
      <c r="D905" s="14" t="s">
        <v>614</v>
      </c>
    </row>
    <row r="906" spans="2:4" x14ac:dyDescent="0.25">
      <c r="B906" s="15" t="s">
        <v>1183</v>
      </c>
      <c r="C906" s="14" t="s">
        <v>2198</v>
      </c>
      <c r="D906" s="14" t="s">
        <v>2199</v>
      </c>
    </row>
    <row r="907" spans="2:4" x14ac:dyDescent="0.25">
      <c r="B907" s="15" t="s">
        <v>1183</v>
      </c>
      <c r="C907" s="14" t="s">
        <v>2200</v>
      </c>
      <c r="D907" s="14" t="s">
        <v>615</v>
      </c>
    </row>
    <row r="908" spans="2:4" x14ac:dyDescent="0.25">
      <c r="B908" s="15" t="s">
        <v>1183</v>
      </c>
      <c r="C908" s="14" t="s">
        <v>2201</v>
      </c>
      <c r="D908" s="14" t="s">
        <v>616</v>
      </c>
    </row>
    <row r="909" spans="2:4" x14ac:dyDescent="0.25">
      <c r="B909" s="15" t="s">
        <v>1183</v>
      </c>
      <c r="C909" s="14" t="s">
        <v>2202</v>
      </c>
      <c r="D909" s="14" t="s">
        <v>617</v>
      </c>
    </row>
    <row r="910" spans="2:4" x14ac:dyDescent="0.25">
      <c r="B910" s="15" t="s">
        <v>1183</v>
      </c>
      <c r="C910" s="14" t="s">
        <v>2203</v>
      </c>
      <c r="D910" s="14" t="s">
        <v>618</v>
      </c>
    </row>
    <row r="911" spans="2:4" x14ac:dyDescent="0.25">
      <c r="B911" s="15" t="s">
        <v>1183</v>
      </c>
      <c r="C911" s="14" t="s">
        <v>2204</v>
      </c>
      <c r="D911" s="14" t="s">
        <v>619</v>
      </c>
    </row>
    <row r="912" spans="2:4" x14ac:dyDescent="0.25">
      <c r="B912" s="15" t="s">
        <v>1183</v>
      </c>
      <c r="C912" s="14" t="s">
        <v>2205</v>
      </c>
      <c r="D912" s="14" t="s">
        <v>2206</v>
      </c>
    </row>
    <row r="913" spans="2:4" x14ac:dyDescent="0.25">
      <c r="B913" s="15" t="s">
        <v>1183</v>
      </c>
      <c r="C913" s="14" t="s">
        <v>2207</v>
      </c>
      <c r="D913" s="14" t="s">
        <v>620</v>
      </c>
    </row>
    <row r="914" spans="2:4" x14ac:dyDescent="0.25">
      <c r="B914" s="15" t="s">
        <v>1183</v>
      </c>
      <c r="C914" s="14" t="s">
        <v>2208</v>
      </c>
      <c r="D914" s="14" t="s">
        <v>621</v>
      </c>
    </row>
    <row r="915" spans="2:4" x14ac:dyDescent="0.25">
      <c r="B915" s="15" t="s">
        <v>1183</v>
      </c>
      <c r="C915" s="14" t="s">
        <v>2209</v>
      </c>
      <c r="D915" s="14" t="s">
        <v>622</v>
      </c>
    </row>
    <row r="916" spans="2:4" x14ac:dyDescent="0.25">
      <c r="B916" s="15" t="s">
        <v>1183</v>
      </c>
      <c r="C916" s="14" t="s">
        <v>2210</v>
      </c>
      <c r="D916" s="14" t="s">
        <v>623</v>
      </c>
    </row>
    <row r="917" spans="2:4" x14ac:dyDescent="0.25">
      <c r="B917" s="15" t="s">
        <v>1183</v>
      </c>
      <c r="C917" s="14" t="s">
        <v>2211</v>
      </c>
      <c r="D917" s="14" t="s">
        <v>2212</v>
      </c>
    </row>
    <row r="918" spans="2:4" x14ac:dyDescent="0.25">
      <c r="B918" s="15" t="s">
        <v>1183</v>
      </c>
      <c r="C918" s="14" t="s">
        <v>2213</v>
      </c>
      <c r="D918" s="14" t="s">
        <v>2212</v>
      </c>
    </row>
    <row r="919" spans="2:4" x14ac:dyDescent="0.25">
      <c r="B919" s="15" t="s">
        <v>1183</v>
      </c>
      <c r="C919" s="14" t="s">
        <v>2214</v>
      </c>
      <c r="D919" s="14" t="s">
        <v>2215</v>
      </c>
    </row>
    <row r="920" spans="2:4" x14ac:dyDescent="0.25">
      <c r="B920" s="15" t="s">
        <v>1183</v>
      </c>
      <c r="C920" s="14" t="s">
        <v>2216</v>
      </c>
      <c r="D920" s="14" t="s">
        <v>624</v>
      </c>
    </row>
    <row r="921" spans="2:4" x14ac:dyDescent="0.25">
      <c r="B921" s="15" t="s">
        <v>1183</v>
      </c>
      <c r="C921" s="14" t="s">
        <v>2217</v>
      </c>
      <c r="D921" s="14" t="s">
        <v>625</v>
      </c>
    </row>
    <row r="922" spans="2:4" x14ac:dyDescent="0.25">
      <c r="B922" s="15" t="s">
        <v>1183</v>
      </c>
      <c r="C922" s="14" t="s">
        <v>2218</v>
      </c>
      <c r="D922" s="14" t="s">
        <v>2219</v>
      </c>
    </row>
    <row r="923" spans="2:4" x14ac:dyDescent="0.25">
      <c r="B923" s="15" t="s">
        <v>1183</v>
      </c>
      <c r="C923" s="14" t="s">
        <v>2220</v>
      </c>
      <c r="D923" s="14" t="s">
        <v>626</v>
      </c>
    </row>
    <row r="924" spans="2:4" x14ac:dyDescent="0.25">
      <c r="B924" s="15" t="s">
        <v>1183</v>
      </c>
      <c r="C924" s="14" t="s">
        <v>2221</v>
      </c>
      <c r="D924" s="14" t="s">
        <v>2222</v>
      </c>
    </row>
    <row r="925" spans="2:4" x14ac:dyDescent="0.25">
      <c r="B925" s="15" t="s">
        <v>1183</v>
      </c>
      <c r="C925" s="14" t="s">
        <v>2223</v>
      </c>
      <c r="D925" s="14" t="s">
        <v>627</v>
      </c>
    </row>
    <row r="926" spans="2:4" x14ac:dyDescent="0.25">
      <c r="B926" s="15" t="s">
        <v>1183</v>
      </c>
      <c r="C926" s="14" t="s">
        <v>2224</v>
      </c>
      <c r="D926" s="14" t="s">
        <v>2225</v>
      </c>
    </row>
    <row r="927" spans="2:4" x14ac:dyDescent="0.25">
      <c r="B927" s="15" t="s">
        <v>1183</v>
      </c>
      <c r="C927" s="14" t="s">
        <v>2226</v>
      </c>
      <c r="D927" s="14" t="s">
        <v>628</v>
      </c>
    </row>
    <row r="928" spans="2:4" x14ac:dyDescent="0.25">
      <c r="B928" s="15" t="s">
        <v>1183</v>
      </c>
      <c r="C928" s="14" t="s">
        <v>2227</v>
      </c>
      <c r="D928" s="14" t="s">
        <v>2228</v>
      </c>
    </row>
    <row r="929" spans="2:4" x14ac:dyDescent="0.25">
      <c r="B929" s="15" t="s">
        <v>1183</v>
      </c>
      <c r="C929" s="14" t="s">
        <v>2229</v>
      </c>
      <c r="D929" s="14" t="s">
        <v>2230</v>
      </c>
    </row>
    <row r="930" spans="2:4" x14ac:dyDescent="0.25">
      <c r="B930" s="15" t="s">
        <v>1183</v>
      </c>
      <c r="C930" s="14" t="s">
        <v>2231</v>
      </c>
      <c r="D930" s="14" t="s">
        <v>2232</v>
      </c>
    </row>
    <row r="931" spans="2:4" x14ac:dyDescent="0.25">
      <c r="B931" s="15" t="s">
        <v>1183</v>
      </c>
      <c r="C931" s="14" t="s">
        <v>2233</v>
      </c>
      <c r="D931" s="14" t="s">
        <v>629</v>
      </c>
    </row>
    <row r="932" spans="2:4" x14ac:dyDescent="0.25">
      <c r="B932" s="15" t="s">
        <v>1183</v>
      </c>
      <c r="C932" s="14" t="s">
        <v>2234</v>
      </c>
      <c r="D932" s="14" t="s">
        <v>630</v>
      </c>
    </row>
    <row r="933" spans="2:4" x14ac:dyDescent="0.25">
      <c r="B933" s="15" t="s">
        <v>1183</v>
      </c>
      <c r="C933" s="14" t="s">
        <v>2235</v>
      </c>
      <c r="D933" s="14" t="s">
        <v>631</v>
      </c>
    </row>
    <row r="934" spans="2:4" x14ac:dyDescent="0.25">
      <c r="B934" s="15" t="s">
        <v>1183</v>
      </c>
      <c r="C934" s="14" t="s">
        <v>2236</v>
      </c>
      <c r="D934" s="14" t="s">
        <v>632</v>
      </c>
    </row>
    <row r="935" spans="2:4" x14ac:dyDescent="0.25">
      <c r="B935" s="15" t="s">
        <v>1183</v>
      </c>
      <c r="C935" s="14" t="s">
        <v>2237</v>
      </c>
      <c r="D935" s="14" t="s">
        <v>633</v>
      </c>
    </row>
    <row r="936" spans="2:4" x14ac:dyDescent="0.25">
      <c r="B936" s="15" t="s">
        <v>1183</v>
      </c>
      <c r="C936" s="14" t="s">
        <v>2238</v>
      </c>
      <c r="D936" s="14" t="s">
        <v>634</v>
      </c>
    </row>
    <row r="937" spans="2:4" x14ac:dyDescent="0.25">
      <c r="B937" s="15" t="s">
        <v>1183</v>
      </c>
      <c r="C937" s="14" t="s">
        <v>2239</v>
      </c>
      <c r="D937" s="14" t="s">
        <v>2240</v>
      </c>
    </row>
    <row r="938" spans="2:4" x14ac:dyDescent="0.25">
      <c r="B938" s="15" t="s">
        <v>1183</v>
      </c>
      <c r="C938" s="14" t="s">
        <v>2241</v>
      </c>
      <c r="D938" s="14" t="s">
        <v>635</v>
      </c>
    </row>
    <row r="939" spans="2:4" x14ac:dyDescent="0.25">
      <c r="B939" s="15" t="s">
        <v>1183</v>
      </c>
      <c r="C939" s="14" t="s">
        <v>2242</v>
      </c>
      <c r="D939" s="14" t="s">
        <v>2243</v>
      </c>
    </row>
    <row r="940" spans="2:4" x14ac:dyDescent="0.25">
      <c r="B940" s="15" t="s">
        <v>1183</v>
      </c>
      <c r="C940" s="14" t="s">
        <v>2244</v>
      </c>
      <c r="D940" s="14" t="s">
        <v>636</v>
      </c>
    </row>
    <row r="941" spans="2:4" x14ac:dyDescent="0.25">
      <c r="B941" s="15" t="s">
        <v>1183</v>
      </c>
      <c r="C941" s="14" t="s">
        <v>2245</v>
      </c>
      <c r="D941" s="14" t="s">
        <v>2246</v>
      </c>
    </row>
    <row r="942" spans="2:4" x14ac:dyDescent="0.25">
      <c r="B942" s="15" t="s">
        <v>1183</v>
      </c>
      <c r="C942" s="14" t="s">
        <v>2247</v>
      </c>
      <c r="D942" s="14" t="s">
        <v>2248</v>
      </c>
    </row>
    <row r="943" spans="2:4" x14ac:dyDescent="0.25">
      <c r="B943" s="15" t="s">
        <v>1183</v>
      </c>
      <c r="C943" s="14" t="s">
        <v>2249</v>
      </c>
      <c r="D943" s="14" t="s">
        <v>637</v>
      </c>
    </row>
    <row r="944" spans="2:4" x14ac:dyDescent="0.25">
      <c r="B944" s="15" t="s">
        <v>1183</v>
      </c>
      <c r="C944" s="14" t="s">
        <v>2250</v>
      </c>
      <c r="D944" s="14" t="s">
        <v>2251</v>
      </c>
    </row>
    <row r="945" spans="2:4" x14ac:dyDescent="0.25">
      <c r="B945" s="15" t="s">
        <v>1183</v>
      </c>
      <c r="C945" s="14" t="s">
        <v>2252</v>
      </c>
      <c r="D945" s="14" t="s">
        <v>638</v>
      </c>
    </row>
    <row r="946" spans="2:4" x14ac:dyDescent="0.25">
      <c r="B946" s="15" t="s">
        <v>1183</v>
      </c>
      <c r="C946" s="14" t="s">
        <v>2253</v>
      </c>
      <c r="D946" s="14" t="s">
        <v>639</v>
      </c>
    </row>
    <row r="947" spans="2:4" x14ac:dyDescent="0.25">
      <c r="B947" s="15" t="s">
        <v>1183</v>
      </c>
      <c r="C947" s="14" t="s">
        <v>2254</v>
      </c>
      <c r="D947" s="14" t="s">
        <v>640</v>
      </c>
    </row>
    <row r="948" spans="2:4" x14ac:dyDescent="0.25">
      <c r="B948" s="15" t="s">
        <v>1183</v>
      </c>
      <c r="C948" s="14" t="s">
        <v>2255</v>
      </c>
      <c r="D948" s="14" t="s">
        <v>2256</v>
      </c>
    </row>
    <row r="949" spans="2:4" x14ac:dyDescent="0.25">
      <c r="B949" s="15" t="s">
        <v>1183</v>
      </c>
      <c r="C949" s="14" t="s">
        <v>2257</v>
      </c>
      <c r="D949" s="14" t="s">
        <v>641</v>
      </c>
    </row>
    <row r="950" spans="2:4" x14ac:dyDescent="0.25">
      <c r="B950" s="15" t="s">
        <v>1183</v>
      </c>
      <c r="C950" s="14" t="s">
        <v>2258</v>
      </c>
      <c r="D950" s="14" t="s">
        <v>2259</v>
      </c>
    </row>
    <row r="951" spans="2:4" x14ac:dyDescent="0.25">
      <c r="B951" s="15" t="s">
        <v>1183</v>
      </c>
      <c r="C951" s="14" t="s">
        <v>2260</v>
      </c>
      <c r="D951" s="14" t="s">
        <v>642</v>
      </c>
    </row>
    <row r="952" spans="2:4" x14ac:dyDescent="0.25">
      <c r="B952" s="15" t="s">
        <v>1183</v>
      </c>
      <c r="C952" s="14" t="s">
        <v>2261</v>
      </c>
      <c r="D952" s="14" t="s">
        <v>2262</v>
      </c>
    </row>
    <row r="953" spans="2:4" x14ac:dyDescent="0.25">
      <c r="B953" s="15" t="s">
        <v>1183</v>
      </c>
      <c r="C953" s="14" t="s">
        <v>2263</v>
      </c>
      <c r="D953" s="14" t="s">
        <v>2264</v>
      </c>
    </row>
    <row r="954" spans="2:4" x14ac:dyDescent="0.25">
      <c r="B954" s="15" t="s">
        <v>1183</v>
      </c>
      <c r="C954" s="14" t="s">
        <v>2265</v>
      </c>
      <c r="D954" s="14" t="s">
        <v>2264</v>
      </c>
    </row>
    <row r="955" spans="2:4" x14ac:dyDescent="0.25">
      <c r="B955" s="15" t="s">
        <v>1183</v>
      </c>
      <c r="C955" s="14" t="s">
        <v>2266</v>
      </c>
      <c r="D955" s="14" t="s">
        <v>643</v>
      </c>
    </row>
    <row r="956" spans="2:4" x14ac:dyDescent="0.25">
      <c r="B956" s="15" t="s">
        <v>1183</v>
      </c>
      <c r="C956" s="14" t="s">
        <v>2267</v>
      </c>
      <c r="D956" s="14" t="s">
        <v>2268</v>
      </c>
    </row>
    <row r="957" spans="2:4" x14ac:dyDescent="0.25">
      <c r="B957" s="15" t="s">
        <v>1183</v>
      </c>
      <c r="C957" s="14" t="s">
        <v>2269</v>
      </c>
      <c r="D957" s="14" t="s">
        <v>2270</v>
      </c>
    </row>
    <row r="958" spans="2:4" x14ac:dyDescent="0.25">
      <c r="B958" s="15" t="s">
        <v>1183</v>
      </c>
      <c r="C958" s="14" t="s">
        <v>2271</v>
      </c>
      <c r="D958" s="14" t="s">
        <v>644</v>
      </c>
    </row>
    <row r="959" spans="2:4" x14ac:dyDescent="0.25">
      <c r="B959" s="15" t="s">
        <v>1183</v>
      </c>
      <c r="C959" s="14" t="s">
        <v>2272</v>
      </c>
      <c r="D959" s="14" t="s">
        <v>645</v>
      </c>
    </row>
    <row r="960" spans="2:4" x14ac:dyDescent="0.25">
      <c r="B960" s="15" t="s">
        <v>1183</v>
      </c>
      <c r="C960" s="14" t="s">
        <v>2273</v>
      </c>
      <c r="D960" s="14" t="s">
        <v>2274</v>
      </c>
    </row>
    <row r="961" spans="2:4" x14ac:dyDescent="0.25">
      <c r="B961" s="15" t="s">
        <v>1183</v>
      </c>
      <c r="C961" s="14" t="s">
        <v>2275</v>
      </c>
      <c r="D961" s="14" t="s">
        <v>646</v>
      </c>
    </row>
    <row r="962" spans="2:4" x14ac:dyDescent="0.25">
      <c r="B962" s="15" t="s">
        <v>1183</v>
      </c>
      <c r="C962" s="14" t="s">
        <v>2276</v>
      </c>
      <c r="D962" s="14" t="s">
        <v>2277</v>
      </c>
    </row>
    <row r="963" spans="2:4" x14ac:dyDescent="0.25">
      <c r="B963" s="15" t="s">
        <v>1183</v>
      </c>
      <c r="C963" s="14" t="s">
        <v>2278</v>
      </c>
      <c r="D963" s="14" t="s">
        <v>647</v>
      </c>
    </row>
    <row r="964" spans="2:4" x14ac:dyDescent="0.25">
      <c r="B964" s="15" t="s">
        <v>1183</v>
      </c>
      <c r="C964" s="14" t="s">
        <v>2279</v>
      </c>
      <c r="D964" s="14" t="s">
        <v>648</v>
      </c>
    </row>
    <row r="965" spans="2:4" x14ac:dyDescent="0.25">
      <c r="B965" s="15" t="s">
        <v>1183</v>
      </c>
      <c r="C965" s="14" t="s">
        <v>2280</v>
      </c>
      <c r="D965" s="14" t="s">
        <v>2281</v>
      </c>
    </row>
    <row r="966" spans="2:4" x14ac:dyDescent="0.25">
      <c r="B966" s="15" t="s">
        <v>1183</v>
      </c>
      <c r="C966" s="14" t="s">
        <v>2282</v>
      </c>
      <c r="D966" s="14" t="s">
        <v>2283</v>
      </c>
    </row>
    <row r="967" spans="2:4" x14ac:dyDescent="0.25">
      <c r="B967" s="15" t="s">
        <v>1183</v>
      </c>
      <c r="C967" s="14" t="s">
        <v>2284</v>
      </c>
      <c r="D967" s="14" t="s">
        <v>649</v>
      </c>
    </row>
    <row r="968" spans="2:4" x14ac:dyDescent="0.25">
      <c r="B968" s="15" t="s">
        <v>1183</v>
      </c>
      <c r="C968" s="14" t="s">
        <v>2285</v>
      </c>
      <c r="D968" s="14" t="s">
        <v>650</v>
      </c>
    </row>
    <row r="969" spans="2:4" x14ac:dyDescent="0.25">
      <c r="B969" s="15" t="s">
        <v>1183</v>
      </c>
      <c r="C969" s="14" t="s">
        <v>2286</v>
      </c>
      <c r="D969" s="14" t="s">
        <v>651</v>
      </c>
    </row>
    <row r="970" spans="2:4" x14ac:dyDescent="0.25">
      <c r="B970" s="15" t="s">
        <v>1183</v>
      </c>
      <c r="C970" s="14" t="s">
        <v>2287</v>
      </c>
      <c r="D970" s="14" t="s">
        <v>652</v>
      </c>
    </row>
    <row r="971" spans="2:4" x14ac:dyDescent="0.25">
      <c r="B971" s="15" t="s">
        <v>1183</v>
      </c>
      <c r="C971" s="14" t="s">
        <v>2288</v>
      </c>
      <c r="D971" s="14" t="s">
        <v>2289</v>
      </c>
    </row>
    <row r="972" spans="2:4" x14ac:dyDescent="0.25">
      <c r="B972" s="15" t="s">
        <v>1183</v>
      </c>
      <c r="C972" s="14" t="s">
        <v>2290</v>
      </c>
      <c r="D972" s="14" t="s">
        <v>653</v>
      </c>
    </row>
    <row r="973" spans="2:4" x14ac:dyDescent="0.25">
      <c r="B973" s="15" t="s">
        <v>1183</v>
      </c>
      <c r="C973" s="14" t="s">
        <v>2291</v>
      </c>
      <c r="D973" s="14" t="s">
        <v>654</v>
      </c>
    </row>
    <row r="974" spans="2:4" x14ac:dyDescent="0.25">
      <c r="B974" s="15" t="s">
        <v>1183</v>
      </c>
      <c r="C974" s="14" t="s">
        <v>2292</v>
      </c>
      <c r="D974" s="14" t="s">
        <v>655</v>
      </c>
    </row>
    <row r="975" spans="2:4" x14ac:dyDescent="0.25">
      <c r="B975" s="15" t="s">
        <v>1183</v>
      </c>
      <c r="C975" s="14" t="s">
        <v>2293</v>
      </c>
      <c r="D975" s="14" t="s">
        <v>656</v>
      </c>
    </row>
    <row r="976" spans="2:4" x14ac:dyDescent="0.25">
      <c r="B976" s="15" t="s">
        <v>1183</v>
      </c>
      <c r="C976" s="14" t="s">
        <v>2294</v>
      </c>
      <c r="D976" s="14" t="s">
        <v>2295</v>
      </c>
    </row>
    <row r="977" spans="2:4" x14ac:dyDescent="0.25">
      <c r="B977" s="15" t="s">
        <v>1183</v>
      </c>
      <c r="C977" s="14" t="s">
        <v>2296</v>
      </c>
      <c r="D977" s="14" t="s">
        <v>657</v>
      </c>
    </row>
    <row r="978" spans="2:4" x14ac:dyDescent="0.25">
      <c r="B978" s="15" t="s">
        <v>1183</v>
      </c>
      <c r="C978" s="14" t="s">
        <v>2297</v>
      </c>
      <c r="D978" s="14" t="s">
        <v>2298</v>
      </c>
    </row>
    <row r="979" spans="2:4" x14ac:dyDescent="0.25">
      <c r="B979" s="15" t="s">
        <v>1183</v>
      </c>
      <c r="C979" s="14" t="s">
        <v>2299</v>
      </c>
      <c r="D979" s="14" t="s">
        <v>2300</v>
      </c>
    </row>
    <row r="980" spans="2:4" x14ac:dyDescent="0.25">
      <c r="B980" s="15" t="s">
        <v>1183</v>
      </c>
      <c r="C980" s="14" t="s">
        <v>2301</v>
      </c>
      <c r="D980" s="14" t="s">
        <v>658</v>
      </c>
    </row>
    <row r="981" spans="2:4" x14ac:dyDescent="0.25">
      <c r="B981" s="15" t="s">
        <v>1183</v>
      </c>
      <c r="C981" s="14" t="s">
        <v>2302</v>
      </c>
      <c r="D981" s="14" t="s">
        <v>2303</v>
      </c>
    </row>
    <row r="982" spans="2:4" x14ac:dyDescent="0.25">
      <c r="B982" s="15" t="s">
        <v>1183</v>
      </c>
      <c r="C982" s="14" t="s">
        <v>2304</v>
      </c>
      <c r="D982" s="14" t="s">
        <v>659</v>
      </c>
    </row>
    <row r="983" spans="2:4" x14ac:dyDescent="0.25">
      <c r="B983" s="15" t="s">
        <v>1183</v>
      </c>
      <c r="C983" s="14" t="s">
        <v>2305</v>
      </c>
      <c r="D983" s="14" t="s">
        <v>660</v>
      </c>
    </row>
    <row r="984" spans="2:4" x14ac:dyDescent="0.25">
      <c r="B984" s="15" t="s">
        <v>1183</v>
      </c>
      <c r="C984" s="14" t="s">
        <v>2306</v>
      </c>
      <c r="D984" s="14" t="s">
        <v>661</v>
      </c>
    </row>
    <row r="985" spans="2:4" x14ac:dyDescent="0.25">
      <c r="B985" s="15" t="s">
        <v>1183</v>
      </c>
      <c r="C985" s="14" t="s">
        <v>2307</v>
      </c>
      <c r="D985" s="14" t="s">
        <v>662</v>
      </c>
    </row>
    <row r="986" spans="2:4" x14ac:dyDescent="0.25">
      <c r="B986" s="15" t="s">
        <v>1183</v>
      </c>
      <c r="C986" s="14" t="s">
        <v>2308</v>
      </c>
      <c r="D986" s="14" t="s">
        <v>663</v>
      </c>
    </row>
    <row r="987" spans="2:4" x14ac:dyDescent="0.25">
      <c r="B987" s="15" t="s">
        <v>1183</v>
      </c>
      <c r="C987" s="14" t="s">
        <v>2309</v>
      </c>
      <c r="D987" s="14" t="s">
        <v>2310</v>
      </c>
    </row>
    <row r="988" spans="2:4" x14ac:dyDescent="0.25">
      <c r="B988" s="15" t="s">
        <v>1183</v>
      </c>
      <c r="C988" s="14" t="s">
        <v>2311</v>
      </c>
      <c r="D988" s="14" t="s">
        <v>2312</v>
      </c>
    </row>
    <row r="989" spans="2:4" x14ac:dyDescent="0.25">
      <c r="B989" s="15" t="s">
        <v>1183</v>
      </c>
      <c r="C989" s="14" t="s">
        <v>2313</v>
      </c>
      <c r="D989" s="14" t="s">
        <v>664</v>
      </c>
    </row>
    <row r="990" spans="2:4" x14ac:dyDescent="0.25">
      <c r="B990" s="15" t="s">
        <v>1183</v>
      </c>
      <c r="C990" s="14" t="s">
        <v>2314</v>
      </c>
      <c r="D990" s="14" t="s">
        <v>665</v>
      </c>
    </row>
    <row r="991" spans="2:4" x14ac:dyDescent="0.25">
      <c r="B991" s="15" t="s">
        <v>1183</v>
      </c>
      <c r="C991" s="14" t="s">
        <v>2315</v>
      </c>
      <c r="D991" s="14" t="s">
        <v>2316</v>
      </c>
    </row>
    <row r="992" spans="2:4" x14ac:dyDescent="0.25">
      <c r="B992" s="15" t="s">
        <v>1183</v>
      </c>
      <c r="C992" s="14" t="s">
        <v>2317</v>
      </c>
      <c r="D992" s="14" t="s">
        <v>666</v>
      </c>
    </row>
    <row r="993" spans="2:4" x14ac:dyDescent="0.25">
      <c r="B993" s="15" t="s">
        <v>1183</v>
      </c>
      <c r="C993" s="14" t="s">
        <v>2318</v>
      </c>
      <c r="D993" s="14" t="s">
        <v>667</v>
      </c>
    </row>
    <row r="994" spans="2:4" x14ac:dyDescent="0.25">
      <c r="B994" s="15" t="s">
        <v>1183</v>
      </c>
      <c r="C994" s="14" t="s">
        <v>2319</v>
      </c>
      <c r="D994" s="14" t="s">
        <v>668</v>
      </c>
    </row>
    <row r="995" spans="2:4" x14ac:dyDescent="0.25">
      <c r="B995" s="15" t="s">
        <v>1183</v>
      </c>
      <c r="C995" s="14" t="s">
        <v>2320</v>
      </c>
      <c r="D995" s="14" t="s">
        <v>2321</v>
      </c>
    </row>
    <row r="996" spans="2:4" x14ac:dyDescent="0.25">
      <c r="B996" s="15" t="s">
        <v>1183</v>
      </c>
      <c r="C996" s="14" t="s">
        <v>2322</v>
      </c>
      <c r="D996" s="14" t="s">
        <v>669</v>
      </c>
    </row>
    <row r="997" spans="2:4" x14ac:dyDescent="0.25">
      <c r="B997" s="15" t="s">
        <v>1183</v>
      </c>
      <c r="C997" s="14" t="s">
        <v>2323</v>
      </c>
      <c r="D997" s="14" t="s">
        <v>670</v>
      </c>
    </row>
    <row r="998" spans="2:4" x14ac:dyDescent="0.25">
      <c r="B998" s="15" t="s">
        <v>1183</v>
      </c>
      <c r="C998" s="14" t="s">
        <v>2324</v>
      </c>
      <c r="D998" s="14" t="s">
        <v>2325</v>
      </c>
    </row>
    <row r="999" spans="2:4" x14ac:dyDescent="0.25">
      <c r="B999" s="15" t="s">
        <v>1183</v>
      </c>
      <c r="C999" s="14" t="s">
        <v>2326</v>
      </c>
      <c r="D999" s="14" t="s">
        <v>671</v>
      </c>
    </row>
    <row r="1000" spans="2:4" x14ac:dyDescent="0.25">
      <c r="B1000" s="15" t="s">
        <v>1183</v>
      </c>
      <c r="C1000" s="14" t="s">
        <v>2327</v>
      </c>
      <c r="D1000" s="14" t="s">
        <v>2328</v>
      </c>
    </row>
    <row r="1001" spans="2:4" x14ac:dyDescent="0.25">
      <c r="B1001" s="15" t="s">
        <v>1183</v>
      </c>
      <c r="C1001" s="14" t="s">
        <v>2329</v>
      </c>
      <c r="D1001" s="14" t="s">
        <v>672</v>
      </c>
    </row>
    <row r="1002" spans="2:4" x14ac:dyDescent="0.25">
      <c r="B1002" s="15" t="s">
        <v>1183</v>
      </c>
      <c r="C1002" s="14" t="s">
        <v>2330</v>
      </c>
      <c r="D1002" s="14" t="s">
        <v>673</v>
      </c>
    </row>
    <row r="1003" spans="2:4" x14ac:dyDescent="0.25">
      <c r="B1003" s="15" t="s">
        <v>1183</v>
      </c>
      <c r="C1003" s="14" t="s">
        <v>2331</v>
      </c>
      <c r="D1003" s="14" t="s">
        <v>674</v>
      </c>
    </row>
    <row r="1004" spans="2:4" x14ac:dyDescent="0.25">
      <c r="B1004" s="15" t="s">
        <v>1183</v>
      </c>
      <c r="C1004" s="14" t="s">
        <v>2332</v>
      </c>
      <c r="D1004" s="14" t="s">
        <v>675</v>
      </c>
    </row>
    <row r="1005" spans="2:4" x14ac:dyDescent="0.25">
      <c r="B1005" s="15" t="s">
        <v>1183</v>
      </c>
      <c r="C1005" s="14" t="s">
        <v>2333</v>
      </c>
      <c r="D1005" s="14" t="s">
        <v>676</v>
      </c>
    </row>
    <row r="1006" spans="2:4" x14ac:dyDescent="0.25">
      <c r="B1006" s="15" t="s">
        <v>1183</v>
      </c>
      <c r="C1006" s="14" t="s">
        <v>2334</v>
      </c>
      <c r="D1006" s="14" t="s">
        <v>677</v>
      </c>
    </row>
    <row r="1007" spans="2:4" x14ac:dyDescent="0.25">
      <c r="B1007" s="15" t="s">
        <v>1183</v>
      </c>
      <c r="C1007" s="14" t="s">
        <v>2335</v>
      </c>
      <c r="D1007" s="14" t="s">
        <v>678</v>
      </c>
    </row>
    <row r="1008" spans="2:4" x14ac:dyDescent="0.25">
      <c r="B1008" s="15" t="s">
        <v>1183</v>
      </c>
      <c r="C1008" s="14" t="s">
        <v>2336</v>
      </c>
      <c r="D1008" s="14" t="s">
        <v>679</v>
      </c>
    </row>
    <row r="1009" spans="2:4" x14ac:dyDescent="0.25">
      <c r="B1009" s="15" t="s">
        <v>1183</v>
      </c>
      <c r="C1009" s="14" t="s">
        <v>2337</v>
      </c>
      <c r="D1009" s="14" t="s">
        <v>2338</v>
      </c>
    </row>
    <row r="1010" spans="2:4" x14ac:dyDescent="0.25">
      <c r="B1010" s="15" t="s">
        <v>1183</v>
      </c>
      <c r="C1010" s="14" t="s">
        <v>2339</v>
      </c>
      <c r="D1010" s="14" t="s">
        <v>680</v>
      </c>
    </row>
    <row r="1011" spans="2:4" x14ac:dyDescent="0.25">
      <c r="B1011" s="15" t="s">
        <v>1183</v>
      </c>
      <c r="C1011" s="14" t="s">
        <v>2340</v>
      </c>
      <c r="D1011" s="14" t="s">
        <v>2341</v>
      </c>
    </row>
    <row r="1012" spans="2:4" x14ac:dyDescent="0.25">
      <c r="B1012" s="15" t="s">
        <v>1183</v>
      </c>
      <c r="C1012" s="14" t="s">
        <v>2342</v>
      </c>
      <c r="D1012" s="14" t="s">
        <v>681</v>
      </c>
    </row>
    <row r="1013" spans="2:4" x14ac:dyDescent="0.25">
      <c r="B1013" s="15" t="s">
        <v>1183</v>
      </c>
      <c r="C1013" s="14" t="s">
        <v>2343</v>
      </c>
      <c r="D1013" s="14" t="s">
        <v>682</v>
      </c>
    </row>
    <row r="1014" spans="2:4" x14ac:dyDescent="0.25">
      <c r="B1014" s="15" t="s">
        <v>1183</v>
      </c>
      <c r="C1014" s="14" t="s">
        <v>2344</v>
      </c>
      <c r="D1014" s="14" t="s">
        <v>683</v>
      </c>
    </row>
    <row r="1015" spans="2:4" x14ac:dyDescent="0.25">
      <c r="B1015" s="15" t="s">
        <v>1183</v>
      </c>
      <c r="C1015" s="14" t="s">
        <v>2345</v>
      </c>
      <c r="D1015" s="14" t="s">
        <v>684</v>
      </c>
    </row>
    <row r="1016" spans="2:4" x14ac:dyDescent="0.25">
      <c r="B1016" s="15" t="s">
        <v>1183</v>
      </c>
      <c r="C1016" s="14" t="s">
        <v>2346</v>
      </c>
      <c r="D1016" s="14" t="s">
        <v>685</v>
      </c>
    </row>
    <row r="1017" spans="2:4" x14ac:dyDescent="0.25">
      <c r="B1017" s="15" t="s">
        <v>1183</v>
      </c>
      <c r="C1017" s="14" t="s">
        <v>2347</v>
      </c>
      <c r="D1017" s="14" t="s">
        <v>686</v>
      </c>
    </row>
    <row r="1018" spans="2:4" x14ac:dyDescent="0.25">
      <c r="B1018" s="15" t="s">
        <v>1183</v>
      </c>
      <c r="C1018" s="14" t="s">
        <v>2348</v>
      </c>
      <c r="D1018" s="14" t="s">
        <v>687</v>
      </c>
    </row>
    <row r="1019" spans="2:4" x14ac:dyDescent="0.25">
      <c r="B1019" s="15" t="s">
        <v>1183</v>
      </c>
      <c r="C1019" s="14" t="s">
        <v>2349</v>
      </c>
      <c r="D1019" s="14" t="s">
        <v>688</v>
      </c>
    </row>
    <row r="1020" spans="2:4" x14ac:dyDescent="0.25">
      <c r="B1020" s="15" t="s">
        <v>1183</v>
      </c>
      <c r="C1020" s="14" t="s">
        <v>2350</v>
      </c>
      <c r="D1020" s="14" t="s">
        <v>689</v>
      </c>
    </row>
    <row r="1021" spans="2:4" x14ac:dyDescent="0.25">
      <c r="B1021" s="15" t="s">
        <v>1183</v>
      </c>
      <c r="C1021" s="14" t="s">
        <v>2351</v>
      </c>
      <c r="D1021" s="14" t="s">
        <v>2352</v>
      </c>
    </row>
    <row r="1022" spans="2:4" x14ac:dyDescent="0.25">
      <c r="B1022" s="15" t="s">
        <v>1183</v>
      </c>
      <c r="C1022" s="14" t="s">
        <v>2353</v>
      </c>
      <c r="D1022" s="14" t="s">
        <v>2354</v>
      </c>
    </row>
    <row r="1023" spans="2:4" x14ac:dyDescent="0.25">
      <c r="B1023" s="15" t="s">
        <v>1183</v>
      </c>
      <c r="C1023" s="14" t="s">
        <v>2355</v>
      </c>
      <c r="D1023" s="14" t="s">
        <v>2354</v>
      </c>
    </row>
    <row r="1024" spans="2:4" x14ac:dyDescent="0.25">
      <c r="B1024" s="15" t="s">
        <v>1183</v>
      </c>
      <c r="C1024" s="14" t="s">
        <v>2356</v>
      </c>
      <c r="D1024" s="14" t="s">
        <v>2357</v>
      </c>
    </row>
    <row r="1025" spans="2:4" x14ac:dyDescent="0.25">
      <c r="B1025" s="15" t="s">
        <v>1183</v>
      </c>
      <c r="C1025" s="14" t="s">
        <v>2358</v>
      </c>
      <c r="D1025" s="14" t="s">
        <v>690</v>
      </c>
    </row>
    <row r="1026" spans="2:4" x14ac:dyDescent="0.25">
      <c r="B1026" s="15" t="s">
        <v>1183</v>
      </c>
      <c r="C1026" s="14" t="s">
        <v>2359</v>
      </c>
      <c r="D1026" s="14" t="s">
        <v>691</v>
      </c>
    </row>
    <row r="1027" spans="2:4" x14ac:dyDescent="0.25">
      <c r="B1027" s="15" t="s">
        <v>1183</v>
      </c>
      <c r="C1027" s="14" t="s">
        <v>2360</v>
      </c>
      <c r="D1027" s="14" t="s">
        <v>2361</v>
      </c>
    </row>
    <row r="1028" spans="2:4" x14ac:dyDescent="0.25">
      <c r="B1028" s="15" t="s">
        <v>1183</v>
      </c>
      <c r="C1028" s="14" t="s">
        <v>2362</v>
      </c>
      <c r="D1028" s="14" t="s">
        <v>692</v>
      </c>
    </row>
    <row r="1029" spans="2:4" x14ac:dyDescent="0.25">
      <c r="B1029" s="15" t="s">
        <v>1183</v>
      </c>
      <c r="C1029" s="14" t="s">
        <v>2363</v>
      </c>
      <c r="D1029" s="14" t="s">
        <v>693</v>
      </c>
    </row>
    <row r="1030" spans="2:4" x14ac:dyDescent="0.25">
      <c r="B1030" s="15" t="s">
        <v>1183</v>
      </c>
      <c r="C1030" s="14" t="s">
        <v>2364</v>
      </c>
      <c r="D1030" s="14" t="s">
        <v>694</v>
      </c>
    </row>
    <row r="1031" spans="2:4" x14ac:dyDescent="0.25">
      <c r="B1031" s="15" t="s">
        <v>1183</v>
      </c>
      <c r="C1031" s="14" t="s">
        <v>2365</v>
      </c>
      <c r="D1031" s="14" t="s">
        <v>695</v>
      </c>
    </row>
    <row r="1032" spans="2:4" x14ac:dyDescent="0.25">
      <c r="B1032" s="15" t="s">
        <v>1183</v>
      </c>
      <c r="C1032" s="14" t="s">
        <v>2366</v>
      </c>
      <c r="D1032" s="14" t="s">
        <v>2367</v>
      </c>
    </row>
    <row r="1033" spans="2:4" x14ac:dyDescent="0.25">
      <c r="B1033" s="15" t="s">
        <v>1183</v>
      </c>
      <c r="C1033" s="14" t="s">
        <v>2368</v>
      </c>
      <c r="D1033" s="14" t="s">
        <v>696</v>
      </c>
    </row>
    <row r="1034" spans="2:4" x14ac:dyDescent="0.25">
      <c r="B1034" s="15" t="s">
        <v>1183</v>
      </c>
      <c r="C1034" s="14" t="s">
        <v>2369</v>
      </c>
      <c r="D1034" s="14" t="s">
        <v>2370</v>
      </c>
    </row>
    <row r="1035" spans="2:4" x14ac:dyDescent="0.25">
      <c r="B1035" s="15" t="s">
        <v>1183</v>
      </c>
      <c r="C1035" s="14" t="s">
        <v>2371</v>
      </c>
      <c r="D1035" s="14" t="s">
        <v>697</v>
      </c>
    </row>
    <row r="1036" spans="2:4" x14ac:dyDescent="0.25">
      <c r="B1036" s="15" t="s">
        <v>1183</v>
      </c>
      <c r="C1036" s="14" t="s">
        <v>2372</v>
      </c>
      <c r="D1036" s="14" t="s">
        <v>698</v>
      </c>
    </row>
    <row r="1037" spans="2:4" x14ac:dyDescent="0.25">
      <c r="B1037" s="15" t="s">
        <v>1183</v>
      </c>
      <c r="C1037" s="14" t="s">
        <v>2373</v>
      </c>
      <c r="D1037" s="14" t="s">
        <v>2374</v>
      </c>
    </row>
    <row r="1038" spans="2:4" x14ac:dyDescent="0.25">
      <c r="B1038" s="15" t="s">
        <v>1183</v>
      </c>
      <c r="C1038" s="14" t="s">
        <v>2375</v>
      </c>
      <c r="D1038" s="14" t="s">
        <v>699</v>
      </c>
    </row>
    <row r="1039" spans="2:4" x14ac:dyDescent="0.25">
      <c r="B1039" s="15" t="s">
        <v>1183</v>
      </c>
      <c r="C1039" s="14" t="s">
        <v>2376</v>
      </c>
      <c r="D1039" s="14" t="s">
        <v>700</v>
      </c>
    </row>
    <row r="1040" spans="2:4" x14ac:dyDescent="0.25">
      <c r="B1040" s="15" t="s">
        <v>1183</v>
      </c>
      <c r="C1040" s="14" t="s">
        <v>2377</v>
      </c>
      <c r="D1040" s="14" t="s">
        <v>2378</v>
      </c>
    </row>
    <row r="1041" spans="2:4" x14ac:dyDescent="0.25">
      <c r="B1041" s="15" t="s">
        <v>1183</v>
      </c>
      <c r="C1041" s="14" t="s">
        <v>2379</v>
      </c>
      <c r="D1041" s="14" t="s">
        <v>701</v>
      </c>
    </row>
    <row r="1042" spans="2:4" x14ac:dyDescent="0.25">
      <c r="B1042" s="15" t="s">
        <v>1183</v>
      </c>
      <c r="C1042" s="14" t="s">
        <v>2380</v>
      </c>
      <c r="D1042" s="14" t="s">
        <v>2381</v>
      </c>
    </row>
    <row r="1043" spans="2:4" x14ac:dyDescent="0.25">
      <c r="B1043" s="15" t="s">
        <v>1183</v>
      </c>
      <c r="C1043" s="14" t="s">
        <v>2382</v>
      </c>
      <c r="D1043" s="14" t="s">
        <v>702</v>
      </c>
    </row>
    <row r="1044" spans="2:4" x14ac:dyDescent="0.25">
      <c r="B1044" s="15" t="s">
        <v>1183</v>
      </c>
      <c r="C1044" s="14" t="s">
        <v>2383</v>
      </c>
      <c r="D1044" s="14" t="s">
        <v>703</v>
      </c>
    </row>
    <row r="1045" spans="2:4" x14ac:dyDescent="0.25">
      <c r="B1045" s="15" t="s">
        <v>1183</v>
      </c>
      <c r="C1045" s="14" t="s">
        <v>2384</v>
      </c>
      <c r="D1045" s="14" t="s">
        <v>704</v>
      </c>
    </row>
    <row r="1046" spans="2:4" x14ac:dyDescent="0.25">
      <c r="B1046" s="15" t="s">
        <v>1183</v>
      </c>
      <c r="C1046" s="14" t="s">
        <v>2385</v>
      </c>
      <c r="D1046" s="14" t="s">
        <v>705</v>
      </c>
    </row>
    <row r="1047" spans="2:4" x14ac:dyDescent="0.25">
      <c r="B1047" s="15" t="s">
        <v>1183</v>
      </c>
      <c r="C1047" s="14" t="s">
        <v>2386</v>
      </c>
      <c r="D1047" s="14" t="s">
        <v>706</v>
      </c>
    </row>
    <row r="1048" spans="2:4" x14ac:dyDescent="0.25">
      <c r="B1048" s="15" t="s">
        <v>1183</v>
      </c>
      <c r="C1048" s="14" t="s">
        <v>2387</v>
      </c>
      <c r="D1048" s="14" t="s">
        <v>707</v>
      </c>
    </row>
    <row r="1049" spans="2:4" x14ac:dyDescent="0.25">
      <c r="B1049" s="15" t="s">
        <v>1183</v>
      </c>
      <c r="C1049" s="14" t="s">
        <v>2388</v>
      </c>
      <c r="D1049" s="14" t="s">
        <v>2389</v>
      </c>
    </row>
    <row r="1050" spans="2:4" x14ac:dyDescent="0.25">
      <c r="B1050" s="15" t="s">
        <v>1183</v>
      </c>
      <c r="C1050" s="14" t="s">
        <v>2390</v>
      </c>
      <c r="D1050" s="14" t="s">
        <v>2391</v>
      </c>
    </row>
    <row r="1051" spans="2:4" x14ac:dyDescent="0.25">
      <c r="B1051" s="15" t="s">
        <v>1183</v>
      </c>
      <c r="C1051" s="14" t="s">
        <v>2392</v>
      </c>
      <c r="D1051" s="14" t="s">
        <v>2391</v>
      </c>
    </row>
    <row r="1052" spans="2:4" x14ac:dyDescent="0.25">
      <c r="B1052" s="15" t="s">
        <v>1183</v>
      </c>
      <c r="C1052" s="14" t="s">
        <v>2393</v>
      </c>
      <c r="D1052" s="14" t="s">
        <v>708</v>
      </c>
    </row>
    <row r="1053" spans="2:4" x14ac:dyDescent="0.25">
      <c r="B1053" s="15" t="s">
        <v>1183</v>
      </c>
      <c r="C1053" s="14" t="s">
        <v>2394</v>
      </c>
      <c r="D1053" s="14" t="s">
        <v>709</v>
      </c>
    </row>
    <row r="1054" spans="2:4" x14ac:dyDescent="0.25">
      <c r="B1054" s="15" t="s">
        <v>1183</v>
      </c>
      <c r="C1054" s="14" t="s">
        <v>2395</v>
      </c>
      <c r="D1054" s="14" t="s">
        <v>710</v>
      </c>
    </row>
    <row r="1055" spans="2:4" x14ac:dyDescent="0.25">
      <c r="B1055" s="15" t="s">
        <v>1183</v>
      </c>
      <c r="C1055" s="14" t="s">
        <v>2396</v>
      </c>
      <c r="D1055" s="14" t="s">
        <v>711</v>
      </c>
    </row>
    <row r="1056" spans="2:4" x14ac:dyDescent="0.25">
      <c r="B1056" s="15" t="s">
        <v>1183</v>
      </c>
      <c r="C1056" s="14" t="s">
        <v>2397</v>
      </c>
      <c r="D1056" s="14" t="s">
        <v>2398</v>
      </c>
    </row>
    <row r="1057" spans="2:4" x14ac:dyDescent="0.25">
      <c r="B1057" s="15" t="s">
        <v>1183</v>
      </c>
      <c r="C1057" s="14" t="s">
        <v>2399</v>
      </c>
      <c r="D1057" s="14" t="s">
        <v>2398</v>
      </c>
    </row>
    <row r="1058" spans="2:4" x14ac:dyDescent="0.25">
      <c r="B1058" s="15" t="s">
        <v>1183</v>
      </c>
      <c r="C1058" s="14" t="s">
        <v>2400</v>
      </c>
      <c r="D1058" s="14" t="s">
        <v>712</v>
      </c>
    </row>
    <row r="1059" spans="2:4" x14ac:dyDescent="0.25">
      <c r="B1059" s="15" t="s">
        <v>1183</v>
      </c>
      <c r="C1059" s="14" t="s">
        <v>2401</v>
      </c>
      <c r="D1059" s="14" t="s">
        <v>713</v>
      </c>
    </row>
    <row r="1060" spans="2:4" x14ac:dyDescent="0.25">
      <c r="B1060" s="15" t="s">
        <v>1183</v>
      </c>
      <c r="C1060" s="14" t="s">
        <v>2402</v>
      </c>
      <c r="D1060" s="14" t="s">
        <v>714</v>
      </c>
    </row>
    <row r="1061" spans="2:4" x14ac:dyDescent="0.25">
      <c r="B1061" s="15" t="s">
        <v>1183</v>
      </c>
      <c r="C1061" s="14" t="s">
        <v>2403</v>
      </c>
      <c r="D1061" s="14" t="s">
        <v>715</v>
      </c>
    </row>
    <row r="1062" spans="2:4" x14ac:dyDescent="0.25">
      <c r="B1062" s="15" t="s">
        <v>1183</v>
      </c>
      <c r="C1062" s="14" t="s">
        <v>2404</v>
      </c>
      <c r="D1062" s="14" t="s">
        <v>716</v>
      </c>
    </row>
    <row r="1063" spans="2:4" x14ac:dyDescent="0.25">
      <c r="B1063" s="15" t="s">
        <v>1183</v>
      </c>
      <c r="C1063" s="14" t="s">
        <v>2405</v>
      </c>
      <c r="D1063" s="14" t="s">
        <v>717</v>
      </c>
    </row>
    <row r="1064" spans="2:4" x14ac:dyDescent="0.25">
      <c r="B1064" s="15" t="s">
        <v>1183</v>
      </c>
      <c r="C1064" s="14" t="s">
        <v>2406</v>
      </c>
      <c r="D1064" s="14" t="s">
        <v>2407</v>
      </c>
    </row>
    <row r="1065" spans="2:4" x14ac:dyDescent="0.25">
      <c r="B1065" s="15" t="s">
        <v>1183</v>
      </c>
      <c r="C1065" s="14" t="s">
        <v>2408</v>
      </c>
      <c r="D1065" s="14" t="s">
        <v>2409</v>
      </c>
    </row>
    <row r="1066" spans="2:4" x14ac:dyDescent="0.25">
      <c r="B1066" s="15" t="s">
        <v>1183</v>
      </c>
      <c r="C1066" s="14" t="s">
        <v>2410</v>
      </c>
      <c r="D1066" s="14" t="s">
        <v>718</v>
      </c>
    </row>
    <row r="1067" spans="2:4" x14ac:dyDescent="0.25">
      <c r="B1067" s="15" t="s">
        <v>1183</v>
      </c>
      <c r="C1067" s="14" t="s">
        <v>2411</v>
      </c>
      <c r="D1067" s="14" t="s">
        <v>2412</v>
      </c>
    </row>
    <row r="1068" spans="2:4" x14ac:dyDescent="0.25">
      <c r="B1068" s="15" t="s">
        <v>1183</v>
      </c>
      <c r="C1068" s="14" t="s">
        <v>2413</v>
      </c>
      <c r="D1068" s="14" t="s">
        <v>719</v>
      </c>
    </row>
    <row r="1069" spans="2:4" x14ac:dyDescent="0.25">
      <c r="B1069" s="15" t="s">
        <v>1183</v>
      </c>
      <c r="C1069" s="14" t="s">
        <v>2414</v>
      </c>
      <c r="D1069" s="14" t="s">
        <v>2415</v>
      </c>
    </row>
    <row r="1070" spans="2:4" x14ac:dyDescent="0.25">
      <c r="B1070" s="15" t="s">
        <v>1183</v>
      </c>
      <c r="C1070" s="14" t="s">
        <v>2416</v>
      </c>
      <c r="D1070" s="14" t="s">
        <v>720</v>
      </c>
    </row>
    <row r="1071" spans="2:4" x14ac:dyDescent="0.25">
      <c r="B1071" s="15" t="s">
        <v>1183</v>
      </c>
      <c r="C1071" s="14" t="s">
        <v>2417</v>
      </c>
      <c r="D1071" s="14" t="s">
        <v>721</v>
      </c>
    </row>
    <row r="1072" spans="2:4" x14ac:dyDescent="0.25">
      <c r="B1072" s="15" t="s">
        <v>1183</v>
      </c>
      <c r="C1072" s="14" t="s">
        <v>2418</v>
      </c>
      <c r="D1072" s="14" t="s">
        <v>722</v>
      </c>
    </row>
    <row r="1073" spans="2:4" x14ac:dyDescent="0.25">
      <c r="B1073" s="15" t="s">
        <v>1183</v>
      </c>
      <c r="C1073" s="14" t="s">
        <v>2419</v>
      </c>
      <c r="D1073" s="14" t="s">
        <v>723</v>
      </c>
    </row>
    <row r="1074" spans="2:4" x14ac:dyDescent="0.25">
      <c r="B1074" s="15" t="s">
        <v>1183</v>
      </c>
      <c r="C1074" s="14" t="s">
        <v>2420</v>
      </c>
      <c r="D1074" s="14" t="s">
        <v>2421</v>
      </c>
    </row>
    <row r="1075" spans="2:4" x14ac:dyDescent="0.25">
      <c r="B1075" s="15" t="s">
        <v>1183</v>
      </c>
      <c r="C1075" s="14" t="s">
        <v>2422</v>
      </c>
      <c r="D1075" s="14" t="s">
        <v>724</v>
      </c>
    </row>
    <row r="1076" spans="2:4" x14ac:dyDescent="0.25">
      <c r="B1076" s="15" t="s">
        <v>1183</v>
      </c>
      <c r="C1076" s="14" t="s">
        <v>2423</v>
      </c>
      <c r="D1076" s="14" t="s">
        <v>725</v>
      </c>
    </row>
    <row r="1077" spans="2:4" x14ac:dyDescent="0.25">
      <c r="B1077" s="15" t="s">
        <v>1183</v>
      </c>
      <c r="C1077" s="14" t="s">
        <v>2424</v>
      </c>
      <c r="D1077" s="14" t="s">
        <v>726</v>
      </c>
    </row>
    <row r="1078" spans="2:4" x14ac:dyDescent="0.25">
      <c r="B1078" s="15" t="s">
        <v>1183</v>
      </c>
      <c r="C1078" s="14" t="s">
        <v>2425</v>
      </c>
      <c r="D1078" s="14" t="s">
        <v>2426</v>
      </c>
    </row>
    <row r="1079" spans="2:4" x14ac:dyDescent="0.25">
      <c r="B1079" s="15" t="s">
        <v>1183</v>
      </c>
      <c r="C1079" s="14" t="s">
        <v>2427</v>
      </c>
      <c r="D1079" s="14" t="s">
        <v>2426</v>
      </c>
    </row>
    <row r="1080" spans="2:4" x14ac:dyDescent="0.25">
      <c r="B1080" s="15" t="s">
        <v>1183</v>
      </c>
      <c r="C1080" s="14" t="s">
        <v>2428</v>
      </c>
      <c r="D1080" s="14" t="s">
        <v>2429</v>
      </c>
    </row>
    <row r="1081" spans="2:4" x14ac:dyDescent="0.25">
      <c r="B1081" s="15" t="s">
        <v>1183</v>
      </c>
      <c r="C1081" s="14" t="s">
        <v>2430</v>
      </c>
      <c r="D1081" s="14" t="s">
        <v>727</v>
      </c>
    </row>
    <row r="1082" spans="2:4" x14ac:dyDescent="0.25">
      <c r="B1082" s="15" t="s">
        <v>1183</v>
      </c>
      <c r="C1082" s="14" t="s">
        <v>2431</v>
      </c>
      <c r="D1082" s="14" t="s">
        <v>728</v>
      </c>
    </row>
    <row r="1083" spans="2:4" x14ac:dyDescent="0.25">
      <c r="B1083" s="15" t="s">
        <v>1183</v>
      </c>
      <c r="C1083" s="14" t="s">
        <v>2432</v>
      </c>
      <c r="D1083" s="14" t="s">
        <v>2433</v>
      </c>
    </row>
    <row r="1084" spans="2:4" x14ac:dyDescent="0.25">
      <c r="B1084" s="15" t="s">
        <v>1183</v>
      </c>
      <c r="C1084" s="14" t="s">
        <v>2434</v>
      </c>
      <c r="D1084" s="14" t="s">
        <v>729</v>
      </c>
    </row>
    <row r="1085" spans="2:4" x14ac:dyDescent="0.25">
      <c r="B1085" s="15" t="s">
        <v>1183</v>
      </c>
      <c r="C1085" s="14" t="s">
        <v>2435</v>
      </c>
      <c r="D1085" s="14" t="s">
        <v>2436</v>
      </c>
    </row>
    <row r="1086" spans="2:4" x14ac:dyDescent="0.25">
      <c r="B1086" s="15" t="s">
        <v>1183</v>
      </c>
      <c r="C1086" s="14" t="s">
        <v>2437</v>
      </c>
      <c r="D1086" s="14" t="s">
        <v>730</v>
      </c>
    </row>
    <row r="1087" spans="2:4" x14ac:dyDescent="0.25">
      <c r="B1087" s="15" t="s">
        <v>1183</v>
      </c>
      <c r="C1087" s="14" t="s">
        <v>2438</v>
      </c>
      <c r="D1087" s="14" t="s">
        <v>2439</v>
      </c>
    </row>
    <row r="1088" spans="2:4" x14ac:dyDescent="0.25">
      <c r="B1088" s="15" t="s">
        <v>1183</v>
      </c>
      <c r="C1088" s="14" t="s">
        <v>2440</v>
      </c>
      <c r="D1088" s="14" t="s">
        <v>731</v>
      </c>
    </row>
    <row r="1089" spans="2:4" x14ac:dyDescent="0.25">
      <c r="B1089" s="15" t="s">
        <v>1183</v>
      </c>
      <c r="C1089" s="14" t="s">
        <v>2441</v>
      </c>
      <c r="D1089" s="14" t="s">
        <v>2442</v>
      </c>
    </row>
    <row r="1090" spans="2:4" x14ac:dyDescent="0.25">
      <c r="B1090" s="15" t="s">
        <v>1183</v>
      </c>
      <c r="C1090" s="14" t="s">
        <v>2443</v>
      </c>
      <c r="D1090" s="14" t="s">
        <v>732</v>
      </c>
    </row>
    <row r="1091" spans="2:4" x14ac:dyDescent="0.25">
      <c r="B1091" s="15" t="s">
        <v>1183</v>
      </c>
      <c r="C1091" s="14" t="s">
        <v>2444</v>
      </c>
      <c r="D1091" s="14" t="s">
        <v>2445</v>
      </c>
    </row>
    <row r="1092" spans="2:4" x14ac:dyDescent="0.25">
      <c r="B1092" s="15" t="s">
        <v>1183</v>
      </c>
      <c r="C1092" s="14" t="s">
        <v>2446</v>
      </c>
      <c r="D1092" s="14" t="s">
        <v>733</v>
      </c>
    </row>
    <row r="1093" spans="2:4" x14ac:dyDescent="0.25">
      <c r="B1093" s="15" t="s">
        <v>1183</v>
      </c>
      <c r="C1093" s="14" t="s">
        <v>2447</v>
      </c>
      <c r="D1093" s="14" t="s">
        <v>734</v>
      </c>
    </row>
    <row r="1094" spans="2:4" x14ac:dyDescent="0.25">
      <c r="B1094" s="15" t="s">
        <v>1183</v>
      </c>
      <c r="C1094" s="14" t="s">
        <v>2448</v>
      </c>
      <c r="D1094" s="14" t="s">
        <v>735</v>
      </c>
    </row>
    <row r="1095" spans="2:4" x14ac:dyDescent="0.25">
      <c r="B1095" s="15" t="s">
        <v>1183</v>
      </c>
      <c r="C1095" s="14" t="s">
        <v>2449</v>
      </c>
      <c r="D1095" s="14" t="s">
        <v>2450</v>
      </c>
    </row>
    <row r="1096" spans="2:4" x14ac:dyDescent="0.25">
      <c r="B1096" s="15" t="s">
        <v>1183</v>
      </c>
      <c r="C1096" s="14" t="s">
        <v>2451</v>
      </c>
      <c r="D1096" s="14" t="s">
        <v>2452</v>
      </c>
    </row>
    <row r="1097" spans="2:4" x14ac:dyDescent="0.25">
      <c r="B1097" s="15" t="s">
        <v>1183</v>
      </c>
      <c r="C1097" s="14" t="s">
        <v>2453</v>
      </c>
      <c r="D1097" s="14" t="s">
        <v>2454</v>
      </c>
    </row>
    <row r="1098" spans="2:4" x14ac:dyDescent="0.25">
      <c r="B1098" s="15" t="s">
        <v>1183</v>
      </c>
      <c r="C1098" s="14" t="s">
        <v>2455</v>
      </c>
      <c r="D1098" s="14" t="s">
        <v>736</v>
      </c>
    </row>
    <row r="1099" spans="2:4" x14ac:dyDescent="0.25">
      <c r="B1099" s="15" t="s">
        <v>1183</v>
      </c>
      <c r="C1099" s="14" t="s">
        <v>2456</v>
      </c>
      <c r="D1099" s="14" t="s">
        <v>2457</v>
      </c>
    </row>
    <row r="1100" spans="2:4" x14ac:dyDescent="0.25">
      <c r="B1100" s="15" t="s">
        <v>1183</v>
      </c>
      <c r="C1100" s="14" t="s">
        <v>2458</v>
      </c>
      <c r="D1100" s="14" t="s">
        <v>737</v>
      </c>
    </row>
    <row r="1101" spans="2:4" x14ac:dyDescent="0.25">
      <c r="B1101" s="15" t="s">
        <v>1183</v>
      </c>
      <c r="C1101" s="14" t="s">
        <v>2459</v>
      </c>
      <c r="D1101" s="14" t="s">
        <v>738</v>
      </c>
    </row>
    <row r="1102" spans="2:4" x14ac:dyDescent="0.25">
      <c r="B1102" s="15" t="s">
        <v>1183</v>
      </c>
      <c r="C1102" s="14" t="s">
        <v>2460</v>
      </c>
      <c r="D1102" s="14" t="s">
        <v>2461</v>
      </c>
    </row>
    <row r="1103" spans="2:4" x14ac:dyDescent="0.25">
      <c r="B1103" s="15" t="s">
        <v>1183</v>
      </c>
      <c r="C1103" s="14" t="s">
        <v>2462</v>
      </c>
      <c r="D1103" s="14" t="s">
        <v>739</v>
      </c>
    </row>
    <row r="1104" spans="2:4" x14ac:dyDescent="0.25">
      <c r="B1104" s="15" t="s">
        <v>1183</v>
      </c>
      <c r="C1104" s="14" t="s">
        <v>2463</v>
      </c>
      <c r="D1104" s="14" t="s">
        <v>740</v>
      </c>
    </row>
    <row r="1105" spans="2:4" x14ac:dyDescent="0.25">
      <c r="B1105" s="15" t="s">
        <v>1183</v>
      </c>
      <c r="C1105" s="14" t="s">
        <v>2464</v>
      </c>
      <c r="D1105" s="14" t="s">
        <v>2465</v>
      </c>
    </row>
    <row r="1106" spans="2:4" x14ac:dyDescent="0.25">
      <c r="B1106" s="15" t="s">
        <v>1183</v>
      </c>
      <c r="C1106" s="14" t="s">
        <v>2466</v>
      </c>
      <c r="D1106" s="14" t="s">
        <v>2467</v>
      </c>
    </row>
    <row r="1107" spans="2:4" x14ac:dyDescent="0.25">
      <c r="B1107" s="15" t="s">
        <v>1183</v>
      </c>
      <c r="C1107" s="14" t="s">
        <v>2468</v>
      </c>
      <c r="D1107" s="14" t="s">
        <v>741</v>
      </c>
    </row>
    <row r="1108" spans="2:4" x14ac:dyDescent="0.25">
      <c r="B1108" s="15" t="s">
        <v>1183</v>
      </c>
      <c r="C1108" s="14" t="s">
        <v>2469</v>
      </c>
      <c r="D1108" s="14" t="s">
        <v>2470</v>
      </c>
    </row>
    <row r="1109" spans="2:4" x14ac:dyDescent="0.25">
      <c r="B1109" s="15" t="s">
        <v>1183</v>
      </c>
      <c r="C1109" s="14" t="s">
        <v>2471</v>
      </c>
      <c r="D1109" s="14" t="s">
        <v>742</v>
      </c>
    </row>
    <row r="1110" spans="2:4" x14ac:dyDescent="0.25">
      <c r="B1110" s="15" t="s">
        <v>1183</v>
      </c>
      <c r="C1110" s="14" t="s">
        <v>2472</v>
      </c>
      <c r="D1110" s="14" t="s">
        <v>743</v>
      </c>
    </row>
    <row r="1111" spans="2:4" x14ac:dyDescent="0.25">
      <c r="B1111" s="15" t="s">
        <v>1183</v>
      </c>
      <c r="C1111" s="14" t="s">
        <v>2473</v>
      </c>
      <c r="D1111" s="14" t="s">
        <v>744</v>
      </c>
    </row>
    <row r="1112" spans="2:4" x14ac:dyDescent="0.25">
      <c r="B1112" s="15" t="s">
        <v>1183</v>
      </c>
      <c r="C1112" s="14" t="s">
        <v>2474</v>
      </c>
      <c r="D1112" s="14" t="s">
        <v>745</v>
      </c>
    </row>
    <row r="1113" spans="2:4" x14ac:dyDescent="0.25">
      <c r="B1113" s="15" t="s">
        <v>1183</v>
      </c>
      <c r="C1113" s="14" t="s">
        <v>2475</v>
      </c>
      <c r="D1113" s="14" t="s">
        <v>746</v>
      </c>
    </row>
    <row r="1114" spans="2:4" x14ac:dyDescent="0.25">
      <c r="B1114" s="15" t="s">
        <v>1183</v>
      </c>
      <c r="C1114" s="14" t="s">
        <v>2476</v>
      </c>
      <c r="D1114" s="14" t="s">
        <v>747</v>
      </c>
    </row>
    <row r="1115" spans="2:4" x14ac:dyDescent="0.25">
      <c r="B1115" s="15" t="s">
        <v>1183</v>
      </c>
      <c r="C1115" s="14" t="s">
        <v>2477</v>
      </c>
      <c r="D1115" s="14" t="s">
        <v>748</v>
      </c>
    </row>
    <row r="1116" spans="2:4" x14ac:dyDescent="0.25">
      <c r="B1116" s="15" t="s">
        <v>1183</v>
      </c>
      <c r="C1116" s="14" t="s">
        <v>2478</v>
      </c>
      <c r="D1116" s="14" t="s">
        <v>749</v>
      </c>
    </row>
    <row r="1117" spans="2:4" x14ac:dyDescent="0.25">
      <c r="B1117" s="15" t="s">
        <v>1183</v>
      </c>
      <c r="C1117" s="14" t="s">
        <v>2479</v>
      </c>
      <c r="D1117" s="14" t="s">
        <v>2480</v>
      </c>
    </row>
    <row r="1118" spans="2:4" x14ac:dyDescent="0.25">
      <c r="B1118" s="15" t="s">
        <v>1183</v>
      </c>
      <c r="C1118" s="14" t="s">
        <v>2481</v>
      </c>
      <c r="D1118" s="14" t="s">
        <v>2482</v>
      </c>
    </row>
    <row r="1119" spans="2:4" x14ac:dyDescent="0.25">
      <c r="B1119" s="15" t="s">
        <v>1183</v>
      </c>
      <c r="C1119" s="14" t="s">
        <v>2483</v>
      </c>
      <c r="D1119" s="14" t="s">
        <v>2484</v>
      </c>
    </row>
    <row r="1120" spans="2:4" x14ac:dyDescent="0.25">
      <c r="B1120" s="15" t="s">
        <v>1183</v>
      </c>
      <c r="C1120" s="14" t="s">
        <v>2485</v>
      </c>
      <c r="D1120" s="14" t="s">
        <v>750</v>
      </c>
    </row>
    <row r="1121" spans="2:4" x14ac:dyDescent="0.25">
      <c r="B1121" s="15" t="s">
        <v>1183</v>
      </c>
      <c r="C1121" s="14" t="s">
        <v>2486</v>
      </c>
      <c r="D1121" s="14" t="s">
        <v>2487</v>
      </c>
    </row>
    <row r="1122" spans="2:4" x14ac:dyDescent="0.25">
      <c r="B1122" s="15" t="s">
        <v>1183</v>
      </c>
      <c r="C1122" s="14" t="s">
        <v>2488</v>
      </c>
      <c r="D1122" s="14" t="s">
        <v>751</v>
      </c>
    </row>
    <row r="1123" spans="2:4" x14ac:dyDescent="0.25">
      <c r="B1123" s="15" t="s">
        <v>1183</v>
      </c>
      <c r="C1123" s="14" t="s">
        <v>2489</v>
      </c>
      <c r="D1123" s="14" t="s">
        <v>2490</v>
      </c>
    </row>
    <row r="1124" spans="2:4" x14ac:dyDescent="0.25">
      <c r="B1124" s="15" t="s">
        <v>1183</v>
      </c>
      <c r="C1124" s="14" t="s">
        <v>2491</v>
      </c>
      <c r="D1124" s="14" t="s">
        <v>752</v>
      </c>
    </row>
    <row r="1125" spans="2:4" x14ac:dyDescent="0.25">
      <c r="B1125" s="15" t="s">
        <v>1183</v>
      </c>
      <c r="C1125" s="14" t="s">
        <v>2492</v>
      </c>
      <c r="D1125" s="14" t="s">
        <v>753</v>
      </c>
    </row>
    <row r="1126" spans="2:4" x14ac:dyDescent="0.25">
      <c r="B1126" s="15" t="s">
        <v>1183</v>
      </c>
      <c r="C1126" s="14" t="s">
        <v>2493</v>
      </c>
      <c r="D1126" s="14" t="s">
        <v>2494</v>
      </c>
    </row>
    <row r="1127" spans="2:4" x14ac:dyDescent="0.25">
      <c r="B1127" s="15" t="s">
        <v>1183</v>
      </c>
      <c r="C1127" s="14" t="s">
        <v>2495</v>
      </c>
      <c r="D1127" s="14" t="s">
        <v>754</v>
      </c>
    </row>
    <row r="1128" spans="2:4" x14ac:dyDescent="0.25">
      <c r="B1128" s="15" t="s">
        <v>1183</v>
      </c>
      <c r="C1128" s="14" t="s">
        <v>2496</v>
      </c>
      <c r="D1128" s="14" t="s">
        <v>755</v>
      </c>
    </row>
    <row r="1129" spans="2:4" x14ac:dyDescent="0.25">
      <c r="B1129" s="15" t="s">
        <v>1183</v>
      </c>
      <c r="C1129" s="14" t="s">
        <v>2497</v>
      </c>
      <c r="D1129" s="14" t="s">
        <v>2498</v>
      </c>
    </row>
    <row r="1130" spans="2:4" x14ac:dyDescent="0.25">
      <c r="B1130" s="15" t="s">
        <v>1183</v>
      </c>
      <c r="C1130" s="14" t="s">
        <v>2499</v>
      </c>
      <c r="D1130" s="14" t="s">
        <v>756</v>
      </c>
    </row>
    <row r="1131" spans="2:4" x14ac:dyDescent="0.25">
      <c r="B1131" s="15" t="s">
        <v>1183</v>
      </c>
      <c r="C1131" s="14" t="s">
        <v>2500</v>
      </c>
      <c r="D1131" s="14" t="s">
        <v>757</v>
      </c>
    </row>
    <row r="1132" spans="2:4" x14ac:dyDescent="0.25">
      <c r="B1132" s="15" t="s">
        <v>1183</v>
      </c>
      <c r="C1132" s="14" t="s">
        <v>2501</v>
      </c>
      <c r="D1132" s="14" t="s">
        <v>758</v>
      </c>
    </row>
    <row r="1133" spans="2:4" x14ac:dyDescent="0.25">
      <c r="B1133" s="15" t="s">
        <v>1183</v>
      </c>
      <c r="C1133" s="14" t="s">
        <v>2502</v>
      </c>
      <c r="D1133" s="14" t="s">
        <v>2503</v>
      </c>
    </row>
    <row r="1134" spans="2:4" x14ac:dyDescent="0.25">
      <c r="B1134" s="15" t="s">
        <v>1183</v>
      </c>
      <c r="C1134" s="14" t="s">
        <v>2504</v>
      </c>
      <c r="D1134" s="14" t="s">
        <v>759</v>
      </c>
    </row>
    <row r="1135" spans="2:4" x14ac:dyDescent="0.25">
      <c r="B1135" s="15" t="s">
        <v>1183</v>
      </c>
      <c r="C1135" s="14" t="s">
        <v>2505</v>
      </c>
      <c r="D1135" s="14" t="s">
        <v>760</v>
      </c>
    </row>
    <row r="1136" spans="2:4" x14ac:dyDescent="0.25">
      <c r="B1136" s="15" t="s">
        <v>1183</v>
      </c>
      <c r="C1136" s="14" t="s">
        <v>2506</v>
      </c>
      <c r="D1136" s="14" t="s">
        <v>2507</v>
      </c>
    </row>
    <row r="1137" spans="2:4" x14ac:dyDescent="0.25">
      <c r="B1137" s="15" t="s">
        <v>1183</v>
      </c>
      <c r="C1137" s="14" t="s">
        <v>2508</v>
      </c>
      <c r="D1137" s="14" t="s">
        <v>761</v>
      </c>
    </row>
    <row r="1138" spans="2:4" x14ac:dyDescent="0.25">
      <c r="B1138" s="15" t="s">
        <v>1183</v>
      </c>
      <c r="C1138" s="14" t="s">
        <v>2509</v>
      </c>
      <c r="D1138" s="14" t="s">
        <v>762</v>
      </c>
    </row>
    <row r="1139" spans="2:4" x14ac:dyDescent="0.25">
      <c r="B1139" s="15" t="s">
        <v>1183</v>
      </c>
      <c r="C1139" s="14" t="s">
        <v>2510</v>
      </c>
      <c r="D1139" s="14" t="s">
        <v>2511</v>
      </c>
    </row>
    <row r="1140" spans="2:4" x14ac:dyDescent="0.25">
      <c r="B1140" s="15" t="s">
        <v>1183</v>
      </c>
      <c r="C1140" s="14" t="s">
        <v>2512</v>
      </c>
      <c r="D1140" s="14" t="s">
        <v>763</v>
      </c>
    </row>
    <row r="1141" spans="2:4" x14ac:dyDescent="0.25">
      <c r="B1141" s="15" t="s">
        <v>1183</v>
      </c>
      <c r="C1141" s="14" t="s">
        <v>2513</v>
      </c>
      <c r="D1141" s="14" t="s">
        <v>764</v>
      </c>
    </row>
    <row r="1142" spans="2:4" x14ac:dyDescent="0.25">
      <c r="B1142" s="15" t="s">
        <v>1183</v>
      </c>
      <c r="C1142" s="14" t="s">
        <v>2514</v>
      </c>
      <c r="D1142" s="14" t="s">
        <v>765</v>
      </c>
    </row>
    <row r="1143" spans="2:4" x14ac:dyDescent="0.25">
      <c r="B1143" s="15" t="s">
        <v>1183</v>
      </c>
      <c r="C1143" s="14" t="s">
        <v>2515</v>
      </c>
      <c r="D1143" s="14" t="s">
        <v>766</v>
      </c>
    </row>
    <row r="1144" spans="2:4" x14ac:dyDescent="0.25">
      <c r="B1144" s="15" t="s">
        <v>1183</v>
      </c>
      <c r="C1144" s="14" t="s">
        <v>2516</v>
      </c>
      <c r="D1144" s="14" t="s">
        <v>767</v>
      </c>
    </row>
    <row r="1145" spans="2:4" x14ac:dyDescent="0.25">
      <c r="B1145" s="15" t="s">
        <v>1183</v>
      </c>
      <c r="C1145" s="14" t="s">
        <v>2517</v>
      </c>
      <c r="D1145" s="14" t="s">
        <v>768</v>
      </c>
    </row>
    <row r="1146" spans="2:4" x14ac:dyDescent="0.25">
      <c r="B1146" s="15" t="s">
        <v>1183</v>
      </c>
      <c r="C1146" s="14" t="s">
        <v>2518</v>
      </c>
      <c r="D1146" s="14" t="s">
        <v>769</v>
      </c>
    </row>
    <row r="1147" spans="2:4" x14ac:dyDescent="0.25">
      <c r="B1147" s="15" t="s">
        <v>1183</v>
      </c>
      <c r="C1147" s="14" t="s">
        <v>2519</v>
      </c>
      <c r="D1147" s="14" t="s">
        <v>2520</v>
      </c>
    </row>
    <row r="1148" spans="2:4" x14ac:dyDescent="0.25">
      <c r="B1148" s="15" t="s">
        <v>1183</v>
      </c>
      <c r="C1148" s="14" t="s">
        <v>2521</v>
      </c>
      <c r="D1148" s="14" t="s">
        <v>2522</v>
      </c>
    </row>
    <row r="1149" spans="2:4" x14ac:dyDescent="0.25">
      <c r="B1149" s="15" t="s">
        <v>1183</v>
      </c>
      <c r="C1149" s="14" t="s">
        <v>2523</v>
      </c>
      <c r="D1149" s="14" t="s">
        <v>770</v>
      </c>
    </row>
    <row r="1150" spans="2:4" x14ac:dyDescent="0.25">
      <c r="B1150" s="15" t="s">
        <v>1183</v>
      </c>
      <c r="C1150" s="14" t="s">
        <v>2524</v>
      </c>
      <c r="D1150" s="14" t="s">
        <v>2525</v>
      </c>
    </row>
    <row r="1151" spans="2:4" x14ac:dyDescent="0.25">
      <c r="B1151" s="15" t="s">
        <v>1183</v>
      </c>
      <c r="C1151" s="14" t="s">
        <v>2526</v>
      </c>
      <c r="D1151" s="14" t="s">
        <v>771</v>
      </c>
    </row>
    <row r="1152" spans="2:4" x14ac:dyDescent="0.25">
      <c r="B1152" s="15" t="s">
        <v>1183</v>
      </c>
      <c r="C1152" s="14" t="s">
        <v>2527</v>
      </c>
      <c r="D1152" s="14" t="s">
        <v>772</v>
      </c>
    </row>
    <row r="1153" spans="2:4" x14ac:dyDescent="0.25">
      <c r="B1153" s="15" t="s">
        <v>1183</v>
      </c>
      <c r="C1153" s="14" t="s">
        <v>2528</v>
      </c>
      <c r="D1153" s="14" t="s">
        <v>773</v>
      </c>
    </row>
    <row r="1154" spans="2:4" x14ac:dyDescent="0.25">
      <c r="B1154" s="15" t="s">
        <v>1183</v>
      </c>
      <c r="C1154" s="14" t="s">
        <v>2529</v>
      </c>
      <c r="D1154" s="14" t="s">
        <v>774</v>
      </c>
    </row>
    <row r="1155" spans="2:4" x14ac:dyDescent="0.25">
      <c r="B1155" s="15" t="s">
        <v>1183</v>
      </c>
      <c r="C1155" s="14" t="s">
        <v>2530</v>
      </c>
      <c r="D1155" s="14" t="s">
        <v>775</v>
      </c>
    </row>
    <row r="1156" spans="2:4" x14ac:dyDescent="0.25">
      <c r="B1156" s="15" t="s">
        <v>1183</v>
      </c>
      <c r="C1156" s="14" t="s">
        <v>2531</v>
      </c>
      <c r="D1156" s="14" t="s">
        <v>776</v>
      </c>
    </row>
    <row r="1157" spans="2:4" x14ac:dyDescent="0.25">
      <c r="B1157" s="15" t="s">
        <v>1183</v>
      </c>
      <c r="C1157" s="14" t="s">
        <v>2532</v>
      </c>
      <c r="D1157" s="14" t="s">
        <v>777</v>
      </c>
    </row>
    <row r="1158" spans="2:4" x14ac:dyDescent="0.25">
      <c r="B1158" s="15" t="s">
        <v>1183</v>
      </c>
      <c r="C1158" s="14" t="s">
        <v>2533</v>
      </c>
      <c r="D1158" s="14" t="s">
        <v>778</v>
      </c>
    </row>
    <row r="1159" spans="2:4" x14ac:dyDescent="0.25">
      <c r="B1159" s="15" t="s">
        <v>1183</v>
      </c>
      <c r="C1159" s="14" t="s">
        <v>2534</v>
      </c>
      <c r="D1159" s="14" t="s">
        <v>2535</v>
      </c>
    </row>
    <row r="1160" spans="2:4" x14ac:dyDescent="0.25">
      <c r="B1160" s="15" t="s">
        <v>1183</v>
      </c>
      <c r="C1160" s="14" t="s">
        <v>2536</v>
      </c>
      <c r="D1160" s="14" t="s">
        <v>779</v>
      </c>
    </row>
    <row r="1161" spans="2:4" x14ac:dyDescent="0.25">
      <c r="B1161" s="15" t="s">
        <v>1183</v>
      </c>
      <c r="C1161" s="14" t="s">
        <v>2537</v>
      </c>
      <c r="D1161" s="14" t="s">
        <v>780</v>
      </c>
    </row>
    <row r="1162" spans="2:4" x14ac:dyDescent="0.25">
      <c r="B1162" s="15" t="s">
        <v>1183</v>
      </c>
      <c r="C1162" s="14" t="s">
        <v>2538</v>
      </c>
      <c r="D1162" s="14" t="s">
        <v>781</v>
      </c>
    </row>
    <row r="1163" spans="2:4" x14ac:dyDescent="0.25">
      <c r="B1163" s="15" t="s">
        <v>1183</v>
      </c>
      <c r="C1163" s="14" t="s">
        <v>2539</v>
      </c>
      <c r="D1163" s="14" t="s">
        <v>782</v>
      </c>
    </row>
    <row r="1164" spans="2:4" x14ac:dyDescent="0.25">
      <c r="B1164" s="15" t="s">
        <v>1183</v>
      </c>
      <c r="C1164" s="14" t="s">
        <v>2540</v>
      </c>
      <c r="D1164" s="14" t="s">
        <v>783</v>
      </c>
    </row>
    <row r="1165" spans="2:4" x14ac:dyDescent="0.25">
      <c r="B1165" s="15" t="s">
        <v>1183</v>
      </c>
      <c r="C1165" s="14" t="s">
        <v>2541</v>
      </c>
      <c r="D1165" s="14" t="s">
        <v>784</v>
      </c>
    </row>
    <row r="1166" spans="2:4" x14ac:dyDescent="0.25">
      <c r="B1166" s="15" t="s">
        <v>1183</v>
      </c>
      <c r="C1166" s="14" t="s">
        <v>2542</v>
      </c>
      <c r="D1166" s="14" t="s">
        <v>785</v>
      </c>
    </row>
    <row r="1167" spans="2:4" x14ac:dyDescent="0.25">
      <c r="B1167" s="15" t="s">
        <v>1183</v>
      </c>
      <c r="C1167" s="14" t="s">
        <v>2543</v>
      </c>
      <c r="D1167" s="14" t="s">
        <v>786</v>
      </c>
    </row>
    <row r="1168" spans="2:4" x14ac:dyDescent="0.25">
      <c r="B1168" s="15" t="s">
        <v>1183</v>
      </c>
      <c r="C1168" s="14" t="s">
        <v>2544</v>
      </c>
      <c r="D1168" s="14" t="s">
        <v>787</v>
      </c>
    </row>
    <row r="1169" spans="2:4" x14ac:dyDescent="0.25">
      <c r="B1169" s="15" t="s">
        <v>1183</v>
      </c>
      <c r="C1169" s="14" t="s">
        <v>2545</v>
      </c>
      <c r="D1169" s="14" t="s">
        <v>788</v>
      </c>
    </row>
    <row r="1170" spans="2:4" x14ac:dyDescent="0.25">
      <c r="B1170" s="15" t="s">
        <v>1183</v>
      </c>
      <c r="C1170" s="14" t="s">
        <v>2546</v>
      </c>
      <c r="D1170" s="14" t="s">
        <v>789</v>
      </c>
    </row>
    <row r="1171" spans="2:4" x14ac:dyDescent="0.25">
      <c r="B1171" s="15" t="s">
        <v>1183</v>
      </c>
      <c r="C1171" s="14" t="s">
        <v>2547</v>
      </c>
      <c r="D1171" s="14" t="s">
        <v>2548</v>
      </c>
    </row>
    <row r="1172" spans="2:4" x14ac:dyDescent="0.25">
      <c r="B1172" s="15" t="s">
        <v>1183</v>
      </c>
      <c r="C1172" s="14" t="s">
        <v>2549</v>
      </c>
      <c r="D1172" s="14" t="s">
        <v>790</v>
      </c>
    </row>
    <row r="1173" spans="2:4" x14ac:dyDescent="0.25">
      <c r="B1173" s="15" t="s">
        <v>1183</v>
      </c>
      <c r="C1173" s="14" t="s">
        <v>2550</v>
      </c>
      <c r="D1173" s="14" t="s">
        <v>791</v>
      </c>
    </row>
    <row r="1174" spans="2:4" x14ac:dyDescent="0.25">
      <c r="B1174" s="15" t="s">
        <v>1183</v>
      </c>
      <c r="C1174" s="14" t="s">
        <v>2551</v>
      </c>
      <c r="D1174" s="14" t="s">
        <v>792</v>
      </c>
    </row>
    <row r="1175" spans="2:4" x14ac:dyDescent="0.25">
      <c r="B1175" s="15" t="s">
        <v>1183</v>
      </c>
      <c r="C1175" s="14" t="s">
        <v>2552</v>
      </c>
      <c r="D1175" s="14" t="s">
        <v>793</v>
      </c>
    </row>
    <row r="1176" spans="2:4" x14ac:dyDescent="0.25">
      <c r="B1176" s="15" t="s">
        <v>1183</v>
      </c>
      <c r="C1176" s="14" t="s">
        <v>2553</v>
      </c>
      <c r="D1176" s="14" t="s">
        <v>794</v>
      </c>
    </row>
    <row r="1177" spans="2:4" x14ac:dyDescent="0.25">
      <c r="B1177" s="15" t="s">
        <v>1183</v>
      </c>
      <c r="C1177" s="14" t="s">
        <v>2554</v>
      </c>
      <c r="D1177" s="14" t="s">
        <v>2555</v>
      </c>
    </row>
    <row r="1178" spans="2:4" x14ac:dyDescent="0.25">
      <c r="B1178" s="15" t="s">
        <v>1183</v>
      </c>
      <c r="C1178" s="14" t="s">
        <v>2556</v>
      </c>
      <c r="D1178" s="14" t="s">
        <v>2557</v>
      </c>
    </row>
    <row r="1179" spans="2:4" x14ac:dyDescent="0.25">
      <c r="B1179" s="15" t="s">
        <v>1183</v>
      </c>
      <c r="C1179" s="14" t="s">
        <v>2558</v>
      </c>
      <c r="D1179" s="14" t="s">
        <v>2559</v>
      </c>
    </row>
    <row r="1180" spans="2:4" x14ac:dyDescent="0.25">
      <c r="B1180" s="15" t="s">
        <v>1183</v>
      </c>
      <c r="C1180" s="14" t="s">
        <v>2560</v>
      </c>
      <c r="D1180" s="14" t="s">
        <v>2559</v>
      </c>
    </row>
    <row r="1181" spans="2:4" x14ac:dyDescent="0.25">
      <c r="B1181" s="15" t="s">
        <v>1183</v>
      </c>
      <c r="C1181" s="14" t="s">
        <v>2561</v>
      </c>
      <c r="D1181" s="14" t="s">
        <v>795</v>
      </c>
    </row>
    <row r="1182" spans="2:4" x14ac:dyDescent="0.25">
      <c r="B1182" s="15" t="s">
        <v>1183</v>
      </c>
      <c r="C1182" s="14" t="s">
        <v>2562</v>
      </c>
      <c r="D1182" s="14" t="s">
        <v>796</v>
      </c>
    </row>
    <row r="1183" spans="2:4" x14ac:dyDescent="0.25">
      <c r="B1183" s="15" t="s">
        <v>1183</v>
      </c>
      <c r="C1183" s="14" t="s">
        <v>2563</v>
      </c>
      <c r="D1183" s="14" t="s">
        <v>2564</v>
      </c>
    </row>
    <row r="1184" spans="2:4" x14ac:dyDescent="0.25">
      <c r="B1184" s="15" t="s">
        <v>1183</v>
      </c>
      <c r="C1184" s="14" t="s">
        <v>2565</v>
      </c>
      <c r="D1184" s="14" t="s">
        <v>2566</v>
      </c>
    </row>
    <row r="1185" spans="2:4" x14ac:dyDescent="0.25">
      <c r="B1185" s="15" t="s">
        <v>1183</v>
      </c>
      <c r="C1185" s="14" t="s">
        <v>2567</v>
      </c>
      <c r="D1185" s="14" t="s">
        <v>797</v>
      </c>
    </row>
    <row r="1186" spans="2:4" x14ac:dyDescent="0.25">
      <c r="B1186" s="15" t="s">
        <v>1183</v>
      </c>
      <c r="C1186" s="14" t="s">
        <v>2568</v>
      </c>
      <c r="D1186" s="14" t="s">
        <v>2569</v>
      </c>
    </row>
    <row r="1187" spans="2:4" x14ac:dyDescent="0.25">
      <c r="B1187" s="15" t="s">
        <v>1183</v>
      </c>
      <c r="C1187" s="14" t="s">
        <v>2570</v>
      </c>
      <c r="D1187" s="14" t="s">
        <v>798</v>
      </c>
    </row>
    <row r="1188" spans="2:4" x14ac:dyDescent="0.25">
      <c r="B1188" s="15" t="s">
        <v>1183</v>
      </c>
      <c r="C1188" s="14" t="s">
        <v>2571</v>
      </c>
      <c r="D1188" s="14" t="s">
        <v>799</v>
      </c>
    </row>
    <row r="1189" spans="2:4" x14ac:dyDescent="0.25">
      <c r="B1189" s="15" t="s">
        <v>1183</v>
      </c>
      <c r="C1189" s="14" t="s">
        <v>2572</v>
      </c>
      <c r="D1189" s="14" t="s">
        <v>2573</v>
      </c>
    </row>
    <row r="1190" spans="2:4" x14ac:dyDescent="0.25">
      <c r="B1190" s="15" t="s">
        <v>1183</v>
      </c>
      <c r="C1190" s="14" t="s">
        <v>2574</v>
      </c>
      <c r="D1190" s="14" t="s">
        <v>2573</v>
      </c>
    </row>
    <row r="1191" spans="2:4" x14ac:dyDescent="0.25">
      <c r="B1191" s="15" t="s">
        <v>1183</v>
      </c>
      <c r="C1191" s="14" t="s">
        <v>2575</v>
      </c>
      <c r="D1191" s="14" t="s">
        <v>2576</v>
      </c>
    </row>
    <row r="1192" spans="2:4" x14ac:dyDescent="0.25">
      <c r="B1192" s="15" t="s">
        <v>1183</v>
      </c>
      <c r="C1192" s="14" t="s">
        <v>2577</v>
      </c>
      <c r="D1192" s="14" t="s">
        <v>800</v>
      </c>
    </row>
    <row r="1193" spans="2:4" x14ac:dyDescent="0.25">
      <c r="B1193" s="15" t="s">
        <v>1183</v>
      </c>
      <c r="C1193" s="14" t="s">
        <v>2578</v>
      </c>
      <c r="D1193" s="14" t="s">
        <v>2579</v>
      </c>
    </row>
    <row r="1194" spans="2:4" x14ac:dyDescent="0.25">
      <c r="B1194" s="15" t="s">
        <v>1183</v>
      </c>
      <c r="C1194" s="14" t="s">
        <v>2580</v>
      </c>
      <c r="D1194" s="14" t="s">
        <v>801</v>
      </c>
    </row>
    <row r="1195" spans="2:4" x14ac:dyDescent="0.25">
      <c r="B1195" s="15" t="s">
        <v>1183</v>
      </c>
      <c r="C1195" s="14" t="s">
        <v>2581</v>
      </c>
      <c r="D1195" s="14" t="s">
        <v>802</v>
      </c>
    </row>
    <row r="1196" spans="2:4" x14ac:dyDescent="0.25">
      <c r="B1196" s="15" t="s">
        <v>1183</v>
      </c>
      <c r="C1196" s="14" t="s">
        <v>2582</v>
      </c>
      <c r="D1196" s="14" t="s">
        <v>2583</v>
      </c>
    </row>
    <row r="1197" spans="2:4" x14ac:dyDescent="0.25">
      <c r="B1197" s="15" t="s">
        <v>1183</v>
      </c>
      <c r="C1197" s="14" t="s">
        <v>2584</v>
      </c>
      <c r="D1197" s="14" t="s">
        <v>2585</v>
      </c>
    </row>
    <row r="1198" spans="2:4" x14ac:dyDescent="0.25">
      <c r="B1198" s="15" t="s">
        <v>1183</v>
      </c>
      <c r="C1198" s="14" t="s">
        <v>2586</v>
      </c>
      <c r="D1198" s="14" t="s">
        <v>2585</v>
      </c>
    </row>
    <row r="1199" spans="2:4" x14ac:dyDescent="0.25">
      <c r="B1199" s="15" t="s">
        <v>1183</v>
      </c>
      <c r="C1199" s="14" t="s">
        <v>2587</v>
      </c>
      <c r="D1199" s="14" t="s">
        <v>803</v>
      </c>
    </row>
    <row r="1200" spans="2:4" x14ac:dyDescent="0.25">
      <c r="B1200" s="15" t="s">
        <v>1183</v>
      </c>
      <c r="C1200" s="14" t="s">
        <v>2588</v>
      </c>
      <c r="D1200" s="14" t="s">
        <v>2589</v>
      </c>
    </row>
    <row r="1201" spans="2:4" x14ac:dyDescent="0.25">
      <c r="B1201" s="15" t="s">
        <v>1183</v>
      </c>
      <c r="C1201" s="14" t="s">
        <v>2590</v>
      </c>
      <c r="D1201" s="14" t="s">
        <v>2589</v>
      </c>
    </row>
    <row r="1202" spans="2:4" x14ac:dyDescent="0.25">
      <c r="B1202" s="15" t="s">
        <v>1183</v>
      </c>
      <c r="C1202" s="14" t="s">
        <v>2591</v>
      </c>
      <c r="D1202" s="14" t="s">
        <v>804</v>
      </c>
    </row>
    <row r="1203" spans="2:4" x14ac:dyDescent="0.25">
      <c r="B1203" s="15" t="s">
        <v>1183</v>
      </c>
      <c r="C1203" s="14" t="s">
        <v>2592</v>
      </c>
      <c r="D1203" s="14" t="s">
        <v>805</v>
      </c>
    </row>
    <row r="1204" spans="2:4" x14ac:dyDescent="0.25">
      <c r="B1204" s="15" t="s">
        <v>1183</v>
      </c>
      <c r="C1204" s="14" t="s">
        <v>2593</v>
      </c>
      <c r="D1204" s="14" t="s">
        <v>806</v>
      </c>
    </row>
    <row r="1205" spans="2:4" x14ac:dyDescent="0.25">
      <c r="B1205" s="15" t="s">
        <v>1183</v>
      </c>
      <c r="C1205" s="14" t="s">
        <v>2594</v>
      </c>
      <c r="D1205" s="14" t="s">
        <v>2595</v>
      </c>
    </row>
    <row r="1206" spans="2:4" x14ac:dyDescent="0.25">
      <c r="B1206" s="15" t="s">
        <v>1183</v>
      </c>
      <c r="C1206" s="14" t="s">
        <v>2596</v>
      </c>
      <c r="D1206" s="14" t="s">
        <v>2597</v>
      </c>
    </row>
    <row r="1207" spans="2:4" x14ac:dyDescent="0.25">
      <c r="B1207" s="15" t="s">
        <v>1183</v>
      </c>
      <c r="C1207" s="14" t="s">
        <v>2598</v>
      </c>
      <c r="D1207" s="14" t="s">
        <v>2599</v>
      </c>
    </row>
    <row r="1208" spans="2:4" x14ac:dyDescent="0.25">
      <c r="B1208" s="15" t="s">
        <v>1183</v>
      </c>
      <c r="C1208" s="14" t="s">
        <v>2600</v>
      </c>
      <c r="D1208" s="14" t="s">
        <v>807</v>
      </c>
    </row>
    <row r="1209" spans="2:4" x14ac:dyDescent="0.25">
      <c r="B1209" s="15" t="s">
        <v>1183</v>
      </c>
      <c r="C1209" s="14" t="s">
        <v>2601</v>
      </c>
      <c r="D1209" s="14" t="s">
        <v>808</v>
      </c>
    </row>
    <row r="1210" spans="2:4" x14ac:dyDescent="0.25">
      <c r="B1210" s="15" t="s">
        <v>1183</v>
      </c>
      <c r="C1210" s="14" t="s">
        <v>2602</v>
      </c>
      <c r="D1210" s="14" t="s">
        <v>2603</v>
      </c>
    </row>
    <row r="1211" spans="2:4" x14ac:dyDescent="0.25">
      <c r="B1211" s="15" t="s">
        <v>1183</v>
      </c>
      <c r="C1211" s="14" t="s">
        <v>2604</v>
      </c>
      <c r="D1211" s="14" t="s">
        <v>809</v>
      </c>
    </row>
    <row r="1212" spans="2:4" x14ac:dyDescent="0.25">
      <c r="B1212" s="15" t="s">
        <v>1183</v>
      </c>
      <c r="C1212" s="14" t="s">
        <v>2605</v>
      </c>
      <c r="D1212" s="14" t="s">
        <v>2606</v>
      </c>
    </row>
    <row r="1213" spans="2:4" x14ac:dyDescent="0.25">
      <c r="B1213" s="15" t="s">
        <v>1183</v>
      </c>
      <c r="C1213" s="14" t="s">
        <v>2607</v>
      </c>
      <c r="D1213" s="14" t="s">
        <v>2606</v>
      </c>
    </row>
    <row r="1214" spans="2:4" x14ac:dyDescent="0.25">
      <c r="B1214" s="15" t="s">
        <v>1183</v>
      </c>
      <c r="C1214" s="14" t="s">
        <v>2608</v>
      </c>
      <c r="D1214" s="14" t="s">
        <v>810</v>
      </c>
    </row>
    <row r="1215" spans="2:4" x14ac:dyDescent="0.25">
      <c r="B1215" s="15" t="s">
        <v>1183</v>
      </c>
      <c r="C1215" s="14" t="s">
        <v>2609</v>
      </c>
      <c r="D1215" s="14" t="s">
        <v>811</v>
      </c>
    </row>
    <row r="1216" spans="2:4" x14ac:dyDescent="0.25">
      <c r="B1216" s="15" t="s">
        <v>1183</v>
      </c>
      <c r="C1216" s="14" t="s">
        <v>2610</v>
      </c>
      <c r="D1216" s="14" t="s">
        <v>812</v>
      </c>
    </row>
    <row r="1217" spans="2:4" x14ac:dyDescent="0.25">
      <c r="B1217" s="15" t="s">
        <v>1183</v>
      </c>
      <c r="C1217" s="14" t="s">
        <v>2611</v>
      </c>
      <c r="D1217" s="14" t="s">
        <v>813</v>
      </c>
    </row>
    <row r="1218" spans="2:4" x14ac:dyDescent="0.25">
      <c r="B1218" s="15" t="s">
        <v>1183</v>
      </c>
      <c r="C1218" s="14" t="s">
        <v>2612</v>
      </c>
      <c r="D1218" s="14" t="s">
        <v>2613</v>
      </c>
    </row>
    <row r="1219" spans="2:4" x14ac:dyDescent="0.25">
      <c r="B1219" s="15" t="s">
        <v>1183</v>
      </c>
      <c r="C1219" s="14" t="s">
        <v>2614</v>
      </c>
      <c r="D1219" s="14" t="s">
        <v>2615</v>
      </c>
    </row>
    <row r="1220" spans="2:4" x14ac:dyDescent="0.25">
      <c r="B1220" s="15" t="s">
        <v>1183</v>
      </c>
      <c r="C1220" s="14" t="s">
        <v>2616</v>
      </c>
      <c r="D1220" s="14" t="s">
        <v>2617</v>
      </c>
    </row>
    <row r="1221" spans="2:4" x14ac:dyDescent="0.25">
      <c r="B1221" s="15" t="s">
        <v>1183</v>
      </c>
      <c r="C1221" s="14" t="s">
        <v>2618</v>
      </c>
      <c r="D1221" s="14" t="s">
        <v>814</v>
      </c>
    </row>
    <row r="1222" spans="2:4" x14ac:dyDescent="0.25">
      <c r="B1222" s="15" t="s">
        <v>1183</v>
      </c>
      <c r="C1222" s="14" t="s">
        <v>2619</v>
      </c>
      <c r="D1222" s="14" t="s">
        <v>815</v>
      </c>
    </row>
    <row r="1223" spans="2:4" x14ac:dyDescent="0.25">
      <c r="B1223" s="15" t="s">
        <v>1183</v>
      </c>
      <c r="C1223" s="14" t="s">
        <v>2620</v>
      </c>
      <c r="D1223" s="14" t="s">
        <v>2621</v>
      </c>
    </row>
    <row r="1224" spans="2:4" x14ac:dyDescent="0.25">
      <c r="B1224" s="15" t="s">
        <v>1183</v>
      </c>
      <c r="C1224" s="14" t="s">
        <v>2622</v>
      </c>
      <c r="D1224" s="14" t="s">
        <v>816</v>
      </c>
    </row>
    <row r="1225" spans="2:4" x14ac:dyDescent="0.25">
      <c r="B1225" s="15" t="s">
        <v>1183</v>
      </c>
      <c r="C1225" s="14" t="s">
        <v>2623</v>
      </c>
      <c r="D1225" s="14" t="s">
        <v>2624</v>
      </c>
    </row>
    <row r="1226" spans="2:4" x14ac:dyDescent="0.25">
      <c r="B1226" s="15" t="s">
        <v>1183</v>
      </c>
      <c r="C1226" s="14" t="s">
        <v>2625</v>
      </c>
      <c r="D1226" s="14" t="s">
        <v>817</v>
      </c>
    </row>
    <row r="1227" spans="2:4" x14ac:dyDescent="0.25">
      <c r="B1227" s="15" t="s">
        <v>1183</v>
      </c>
      <c r="C1227" s="14" t="s">
        <v>2626</v>
      </c>
      <c r="D1227" s="14" t="s">
        <v>2627</v>
      </c>
    </row>
    <row r="1228" spans="2:4" x14ac:dyDescent="0.25">
      <c r="B1228" s="15" t="s">
        <v>1183</v>
      </c>
      <c r="C1228" s="14" t="s">
        <v>2628</v>
      </c>
      <c r="D1228" s="14" t="s">
        <v>2629</v>
      </c>
    </row>
    <row r="1229" spans="2:4" x14ac:dyDescent="0.25">
      <c r="B1229" s="15" t="s">
        <v>1183</v>
      </c>
      <c r="C1229" s="14" t="s">
        <v>2630</v>
      </c>
      <c r="D1229" s="14" t="s">
        <v>818</v>
      </c>
    </row>
    <row r="1230" spans="2:4" x14ac:dyDescent="0.25">
      <c r="B1230" s="15" t="s">
        <v>1183</v>
      </c>
      <c r="C1230" s="14" t="s">
        <v>2631</v>
      </c>
      <c r="D1230" s="14" t="s">
        <v>2632</v>
      </c>
    </row>
    <row r="1231" spans="2:4" x14ac:dyDescent="0.25">
      <c r="B1231" s="15" t="s">
        <v>1183</v>
      </c>
      <c r="C1231" s="14" t="s">
        <v>2633</v>
      </c>
      <c r="D1231" s="14" t="s">
        <v>819</v>
      </c>
    </row>
    <row r="1232" spans="2:4" x14ac:dyDescent="0.25">
      <c r="B1232" s="15" t="s">
        <v>1183</v>
      </c>
      <c r="C1232" s="14" t="s">
        <v>2634</v>
      </c>
      <c r="D1232" s="14" t="s">
        <v>2635</v>
      </c>
    </row>
    <row r="1233" spans="2:4" x14ac:dyDescent="0.25">
      <c r="B1233" s="15" t="s">
        <v>1183</v>
      </c>
      <c r="C1233" s="14" t="s">
        <v>2636</v>
      </c>
      <c r="D1233" s="14" t="s">
        <v>820</v>
      </c>
    </row>
    <row r="1234" spans="2:4" x14ac:dyDescent="0.25">
      <c r="B1234" s="15" t="s">
        <v>1183</v>
      </c>
      <c r="C1234" s="14" t="s">
        <v>2637</v>
      </c>
      <c r="D1234" s="14" t="s">
        <v>821</v>
      </c>
    </row>
    <row r="1235" spans="2:4" x14ac:dyDescent="0.25">
      <c r="B1235" s="15" t="s">
        <v>1183</v>
      </c>
      <c r="C1235" s="14" t="s">
        <v>2638</v>
      </c>
      <c r="D1235" s="14" t="s">
        <v>822</v>
      </c>
    </row>
    <row r="1236" spans="2:4" x14ac:dyDescent="0.25">
      <c r="B1236" s="15" t="s">
        <v>1183</v>
      </c>
      <c r="C1236" s="14" t="s">
        <v>2639</v>
      </c>
      <c r="D1236" s="14" t="s">
        <v>823</v>
      </c>
    </row>
    <row r="1237" spans="2:4" x14ac:dyDescent="0.25">
      <c r="B1237" s="15" t="s">
        <v>1183</v>
      </c>
      <c r="C1237" s="14" t="s">
        <v>2640</v>
      </c>
      <c r="D1237" s="14" t="s">
        <v>2641</v>
      </c>
    </row>
    <row r="1238" spans="2:4" x14ac:dyDescent="0.25">
      <c r="B1238" s="15" t="s">
        <v>1183</v>
      </c>
      <c r="C1238" s="14" t="s">
        <v>2642</v>
      </c>
      <c r="D1238" s="14" t="s">
        <v>2641</v>
      </c>
    </row>
    <row r="1239" spans="2:4" x14ac:dyDescent="0.25">
      <c r="B1239" s="15" t="s">
        <v>1183</v>
      </c>
      <c r="C1239" s="14" t="s">
        <v>2643</v>
      </c>
      <c r="D1239" s="14" t="s">
        <v>2644</v>
      </c>
    </row>
    <row r="1240" spans="2:4" x14ac:dyDescent="0.25">
      <c r="B1240" s="15" t="s">
        <v>1183</v>
      </c>
      <c r="C1240" s="14" t="s">
        <v>2645</v>
      </c>
      <c r="D1240" s="14" t="s">
        <v>824</v>
      </c>
    </row>
    <row r="1241" spans="2:4" x14ac:dyDescent="0.25">
      <c r="B1241" s="15" t="s">
        <v>1183</v>
      </c>
      <c r="C1241" s="14" t="s">
        <v>2646</v>
      </c>
      <c r="D1241" s="14" t="s">
        <v>825</v>
      </c>
    </row>
    <row r="1242" spans="2:4" x14ac:dyDescent="0.25">
      <c r="B1242" s="15" t="s">
        <v>1183</v>
      </c>
      <c r="C1242" s="14" t="s">
        <v>2647</v>
      </c>
      <c r="D1242" s="14" t="s">
        <v>826</v>
      </c>
    </row>
    <row r="1243" spans="2:4" x14ac:dyDescent="0.25">
      <c r="B1243" s="15" t="s">
        <v>1183</v>
      </c>
      <c r="C1243" s="14" t="s">
        <v>2648</v>
      </c>
      <c r="D1243" s="14" t="s">
        <v>827</v>
      </c>
    </row>
    <row r="1244" spans="2:4" x14ac:dyDescent="0.25">
      <c r="B1244" s="15" t="s">
        <v>1183</v>
      </c>
      <c r="C1244" s="14" t="s">
        <v>2649</v>
      </c>
      <c r="D1244" s="14" t="s">
        <v>2650</v>
      </c>
    </row>
    <row r="1245" spans="2:4" x14ac:dyDescent="0.25">
      <c r="B1245" s="15" t="s">
        <v>1183</v>
      </c>
      <c r="C1245" s="14" t="s">
        <v>2651</v>
      </c>
      <c r="D1245" s="14" t="s">
        <v>828</v>
      </c>
    </row>
    <row r="1246" spans="2:4" x14ac:dyDescent="0.25">
      <c r="B1246" s="15" t="s">
        <v>1183</v>
      </c>
      <c r="C1246" s="14" t="s">
        <v>2652</v>
      </c>
      <c r="D1246" s="14" t="s">
        <v>829</v>
      </c>
    </row>
    <row r="1247" spans="2:4" x14ac:dyDescent="0.25">
      <c r="B1247" s="15" t="s">
        <v>1183</v>
      </c>
      <c r="C1247" s="14" t="s">
        <v>2653</v>
      </c>
      <c r="D1247" s="14" t="s">
        <v>2654</v>
      </c>
    </row>
    <row r="1248" spans="2:4" x14ac:dyDescent="0.25">
      <c r="B1248" s="15" t="s">
        <v>1183</v>
      </c>
      <c r="C1248" s="14" t="s">
        <v>2655</v>
      </c>
      <c r="D1248" s="14" t="s">
        <v>830</v>
      </c>
    </row>
    <row r="1249" spans="2:4" x14ac:dyDescent="0.25">
      <c r="B1249" s="15" t="s">
        <v>1183</v>
      </c>
      <c r="C1249" s="14" t="s">
        <v>2656</v>
      </c>
      <c r="D1249" s="14" t="s">
        <v>2657</v>
      </c>
    </row>
    <row r="1250" spans="2:4" x14ac:dyDescent="0.25">
      <c r="B1250" s="15" t="s">
        <v>1183</v>
      </c>
      <c r="C1250" s="14" t="s">
        <v>2658</v>
      </c>
      <c r="D1250" s="14" t="s">
        <v>831</v>
      </c>
    </row>
    <row r="1251" spans="2:4" x14ac:dyDescent="0.25">
      <c r="B1251" s="15" t="s">
        <v>1183</v>
      </c>
      <c r="C1251" s="14" t="s">
        <v>2659</v>
      </c>
      <c r="D1251" s="14" t="s">
        <v>832</v>
      </c>
    </row>
    <row r="1252" spans="2:4" x14ac:dyDescent="0.25">
      <c r="B1252" s="15" t="s">
        <v>1183</v>
      </c>
      <c r="C1252" s="14" t="s">
        <v>2660</v>
      </c>
      <c r="D1252" s="14" t="s">
        <v>2661</v>
      </c>
    </row>
    <row r="1253" spans="2:4" x14ac:dyDescent="0.25">
      <c r="B1253" s="15" t="s">
        <v>1183</v>
      </c>
      <c r="C1253" s="14" t="s">
        <v>2662</v>
      </c>
      <c r="D1253" s="14" t="s">
        <v>833</v>
      </c>
    </row>
    <row r="1254" spans="2:4" x14ac:dyDescent="0.25">
      <c r="B1254" s="15" t="s">
        <v>1183</v>
      </c>
      <c r="C1254" s="14" t="s">
        <v>2663</v>
      </c>
      <c r="D1254" s="14" t="s">
        <v>2664</v>
      </c>
    </row>
    <row r="1255" spans="2:4" x14ac:dyDescent="0.25">
      <c r="B1255" s="15" t="s">
        <v>1183</v>
      </c>
      <c r="C1255" s="14" t="s">
        <v>2665</v>
      </c>
      <c r="D1255" s="14" t="s">
        <v>834</v>
      </c>
    </row>
    <row r="1256" spans="2:4" x14ac:dyDescent="0.25">
      <c r="B1256" s="15" t="s">
        <v>1183</v>
      </c>
      <c r="C1256" s="14" t="s">
        <v>2666</v>
      </c>
      <c r="D1256" s="14" t="s">
        <v>2667</v>
      </c>
    </row>
    <row r="1257" spans="2:4" x14ac:dyDescent="0.25">
      <c r="B1257" s="15" t="s">
        <v>1183</v>
      </c>
      <c r="C1257" s="14" t="s">
        <v>2668</v>
      </c>
      <c r="D1257" s="14" t="s">
        <v>835</v>
      </c>
    </row>
    <row r="1258" spans="2:4" x14ac:dyDescent="0.25">
      <c r="B1258" s="15" t="s">
        <v>1183</v>
      </c>
      <c r="C1258" s="14" t="s">
        <v>2669</v>
      </c>
      <c r="D1258" s="14" t="s">
        <v>836</v>
      </c>
    </row>
    <row r="1259" spans="2:4" x14ac:dyDescent="0.25">
      <c r="B1259" s="15" t="s">
        <v>1183</v>
      </c>
      <c r="C1259" s="14" t="s">
        <v>2670</v>
      </c>
      <c r="D1259" s="14" t="s">
        <v>837</v>
      </c>
    </row>
    <row r="1260" spans="2:4" x14ac:dyDescent="0.25">
      <c r="B1260" s="15" t="s">
        <v>1183</v>
      </c>
      <c r="C1260" s="14" t="s">
        <v>2671</v>
      </c>
      <c r="D1260" s="14" t="s">
        <v>838</v>
      </c>
    </row>
    <row r="1261" spans="2:4" x14ac:dyDescent="0.25">
      <c r="B1261" s="15" t="s">
        <v>1183</v>
      </c>
      <c r="C1261" s="14" t="s">
        <v>2672</v>
      </c>
      <c r="D1261" s="14" t="s">
        <v>2673</v>
      </c>
    </row>
    <row r="1262" spans="2:4" x14ac:dyDescent="0.25">
      <c r="B1262" s="15" t="s">
        <v>1183</v>
      </c>
      <c r="C1262" s="14" t="s">
        <v>2674</v>
      </c>
      <c r="D1262" s="14" t="s">
        <v>2675</v>
      </c>
    </row>
    <row r="1263" spans="2:4" x14ac:dyDescent="0.25">
      <c r="B1263" s="15" t="s">
        <v>1183</v>
      </c>
      <c r="C1263" s="14" t="s">
        <v>2676</v>
      </c>
      <c r="D1263" s="14" t="s">
        <v>2677</v>
      </c>
    </row>
    <row r="1264" spans="2:4" x14ac:dyDescent="0.25">
      <c r="B1264" s="15" t="s">
        <v>1183</v>
      </c>
      <c r="C1264" s="14" t="s">
        <v>2678</v>
      </c>
      <c r="D1264" s="14" t="s">
        <v>121</v>
      </c>
    </row>
    <row r="1265" spans="2:4" x14ac:dyDescent="0.25">
      <c r="B1265" s="15" t="s">
        <v>1183</v>
      </c>
      <c r="C1265" s="14" t="s">
        <v>2679</v>
      </c>
      <c r="D1265" s="14" t="s">
        <v>839</v>
      </c>
    </row>
    <row r="1266" spans="2:4" x14ac:dyDescent="0.25">
      <c r="B1266" s="15" t="s">
        <v>1183</v>
      </c>
      <c r="C1266" s="14" t="s">
        <v>2680</v>
      </c>
      <c r="D1266" s="14" t="s">
        <v>840</v>
      </c>
    </row>
    <row r="1267" spans="2:4" x14ac:dyDescent="0.25">
      <c r="B1267" s="15" t="s">
        <v>1183</v>
      </c>
      <c r="C1267" s="14" t="s">
        <v>2681</v>
      </c>
      <c r="D1267" s="14" t="s">
        <v>121</v>
      </c>
    </row>
    <row r="1268" spans="2:4" x14ac:dyDescent="0.25">
      <c r="B1268" s="15" t="s">
        <v>1183</v>
      </c>
      <c r="C1268" s="14" t="s">
        <v>2682</v>
      </c>
      <c r="D1268" s="14" t="s">
        <v>841</v>
      </c>
    </row>
    <row r="1269" spans="2:4" x14ac:dyDescent="0.25">
      <c r="B1269" s="15" t="s">
        <v>1183</v>
      </c>
      <c r="C1269" s="14" t="s">
        <v>2683</v>
      </c>
      <c r="D1269" s="14" t="s">
        <v>842</v>
      </c>
    </row>
    <row r="1270" spans="2:4" x14ac:dyDescent="0.25">
      <c r="B1270" s="15" t="s">
        <v>1183</v>
      </c>
      <c r="C1270" s="14" t="s">
        <v>2684</v>
      </c>
      <c r="D1270" s="14" t="s">
        <v>843</v>
      </c>
    </row>
    <row r="1271" spans="2:4" x14ac:dyDescent="0.25">
      <c r="B1271" s="15" t="s">
        <v>1183</v>
      </c>
      <c r="C1271" s="14" t="s">
        <v>2685</v>
      </c>
      <c r="D1271" s="14" t="s">
        <v>2686</v>
      </c>
    </row>
    <row r="1272" spans="2:4" x14ac:dyDescent="0.25">
      <c r="B1272" s="15" t="s">
        <v>1183</v>
      </c>
      <c r="C1272" s="14" t="s">
        <v>2687</v>
      </c>
      <c r="D1272" s="14" t="s">
        <v>844</v>
      </c>
    </row>
    <row r="1273" spans="2:4" x14ac:dyDescent="0.25">
      <c r="B1273" s="15" t="s">
        <v>1183</v>
      </c>
      <c r="C1273" s="14" t="s">
        <v>2688</v>
      </c>
      <c r="D1273" s="14" t="s">
        <v>845</v>
      </c>
    </row>
    <row r="1274" spans="2:4" x14ac:dyDescent="0.25">
      <c r="B1274" s="15" t="s">
        <v>1183</v>
      </c>
      <c r="C1274" s="14" t="s">
        <v>2689</v>
      </c>
      <c r="D1274" s="14" t="s">
        <v>2690</v>
      </c>
    </row>
    <row r="1275" spans="2:4" x14ac:dyDescent="0.25">
      <c r="B1275" s="15" t="s">
        <v>1183</v>
      </c>
      <c r="C1275" s="14" t="s">
        <v>2691</v>
      </c>
      <c r="D1275" s="14" t="s">
        <v>2692</v>
      </c>
    </row>
    <row r="1276" spans="2:4" x14ac:dyDescent="0.25">
      <c r="B1276" s="15" t="s">
        <v>1183</v>
      </c>
      <c r="C1276" s="14" t="s">
        <v>2693</v>
      </c>
      <c r="D1276" s="14" t="s">
        <v>846</v>
      </c>
    </row>
    <row r="1277" spans="2:4" x14ac:dyDescent="0.25">
      <c r="B1277" s="15" t="s">
        <v>1183</v>
      </c>
      <c r="C1277" s="14" t="s">
        <v>2694</v>
      </c>
      <c r="D1277" s="14" t="s">
        <v>847</v>
      </c>
    </row>
    <row r="1278" spans="2:4" x14ac:dyDescent="0.25">
      <c r="B1278" s="15" t="s">
        <v>1183</v>
      </c>
      <c r="C1278" s="14" t="s">
        <v>2695</v>
      </c>
      <c r="D1278" s="14" t="s">
        <v>2696</v>
      </c>
    </row>
    <row r="1279" spans="2:4" x14ac:dyDescent="0.25">
      <c r="B1279" s="15" t="s">
        <v>1183</v>
      </c>
      <c r="C1279" s="14" t="s">
        <v>2697</v>
      </c>
      <c r="D1279" s="14" t="s">
        <v>848</v>
      </c>
    </row>
    <row r="1280" spans="2:4" x14ac:dyDescent="0.25">
      <c r="B1280" s="15" t="s">
        <v>1183</v>
      </c>
      <c r="C1280" s="14" t="s">
        <v>2698</v>
      </c>
      <c r="D1280" s="14" t="s">
        <v>849</v>
      </c>
    </row>
    <row r="1281" spans="2:4" x14ac:dyDescent="0.25">
      <c r="B1281" s="15" t="s">
        <v>1183</v>
      </c>
      <c r="C1281" s="14" t="s">
        <v>2699</v>
      </c>
      <c r="D1281" s="14" t="s">
        <v>850</v>
      </c>
    </row>
    <row r="1282" spans="2:4" x14ac:dyDescent="0.25">
      <c r="B1282" s="15" t="s">
        <v>1183</v>
      </c>
      <c r="C1282" s="14" t="s">
        <v>2700</v>
      </c>
      <c r="D1282" s="14" t="s">
        <v>851</v>
      </c>
    </row>
    <row r="1283" spans="2:4" x14ac:dyDescent="0.25">
      <c r="B1283" s="15" t="s">
        <v>1183</v>
      </c>
      <c r="C1283" s="14" t="s">
        <v>2701</v>
      </c>
      <c r="D1283" s="14" t="s">
        <v>852</v>
      </c>
    </row>
    <row r="1284" spans="2:4" x14ac:dyDescent="0.25">
      <c r="B1284" s="15" t="s">
        <v>1183</v>
      </c>
      <c r="C1284" s="14" t="s">
        <v>2702</v>
      </c>
      <c r="D1284" s="14" t="s">
        <v>2703</v>
      </c>
    </row>
    <row r="1285" spans="2:4" x14ac:dyDescent="0.25">
      <c r="B1285" s="15" t="s">
        <v>1183</v>
      </c>
      <c r="C1285" s="14" t="s">
        <v>2704</v>
      </c>
      <c r="D1285" s="14" t="s">
        <v>853</v>
      </c>
    </row>
    <row r="1286" spans="2:4" x14ac:dyDescent="0.25">
      <c r="B1286" s="15" t="s">
        <v>1183</v>
      </c>
      <c r="C1286" s="14" t="s">
        <v>2705</v>
      </c>
      <c r="D1286" s="14" t="s">
        <v>2706</v>
      </c>
    </row>
    <row r="1287" spans="2:4" x14ac:dyDescent="0.25">
      <c r="B1287" s="15" t="s">
        <v>1183</v>
      </c>
      <c r="C1287" s="14" t="s">
        <v>2707</v>
      </c>
      <c r="D1287" s="14" t="s">
        <v>854</v>
      </c>
    </row>
    <row r="1288" spans="2:4" x14ac:dyDescent="0.25">
      <c r="B1288" s="15" t="s">
        <v>1183</v>
      </c>
      <c r="C1288" s="14" t="s">
        <v>2708</v>
      </c>
      <c r="D1288" s="14" t="s">
        <v>2709</v>
      </c>
    </row>
    <row r="1289" spans="2:4" x14ac:dyDescent="0.25">
      <c r="B1289" s="15" t="s">
        <v>1183</v>
      </c>
      <c r="C1289" s="14" t="s">
        <v>2710</v>
      </c>
      <c r="D1289" s="14" t="s">
        <v>855</v>
      </c>
    </row>
    <row r="1290" spans="2:4" x14ac:dyDescent="0.25">
      <c r="B1290" s="15" t="s">
        <v>1183</v>
      </c>
      <c r="C1290" s="14" t="s">
        <v>2711</v>
      </c>
      <c r="D1290" s="14" t="s">
        <v>856</v>
      </c>
    </row>
    <row r="1291" spans="2:4" x14ac:dyDescent="0.25">
      <c r="B1291" s="15" t="s">
        <v>1183</v>
      </c>
      <c r="C1291" s="14" t="s">
        <v>2712</v>
      </c>
      <c r="D1291" s="14" t="s">
        <v>857</v>
      </c>
    </row>
    <row r="1292" spans="2:4" x14ac:dyDescent="0.25">
      <c r="B1292" s="15" t="s">
        <v>1183</v>
      </c>
      <c r="C1292" s="14" t="s">
        <v>2713</v>
      </c>
      <c r="D1292" s="14" t="s">
        <v>858</v>
      </c>
    </row>
    <row r="1293" spans="2:4" x14ac:dyDescent="0.25">
      <c r="B1293" s="15" t="s">
        <v>1183</v>
      </c>
      <c r="C1293" s="14" t="s">
        <v>2714</v>
      </c>
      <c r="D1293" s="14" t="s">
        <v>859</v>
      </c>
    </row>
    <row r="1294" spans="2:4" x14ac:dyDescent="0.25">
      <c r="B1294" s="15" t="s">
        <v>1183</v>
      </c>
      <c r="C1294" s="14" t="s">
        <v>2715</v>
      </c>
      <c r="D1294" s="14" t="s">
        <v>860</v>
      </c>
    </row>
    <row r="1295" spans="2:4" x14ac:dyDescent="0.25">
      <c r="B1295" s="15" t="s">
        <v>1183</v>
      </c>
      <c r="C1295" s="14" t="s">
        <v>2716</v>
      </c>
      <c r="D1295" s="14" t="s">
        <v>861</v>
      </c>
    </row>
    <row r="1296" spans="2:4" x14ac:dyDescent="0.25">
      <c r="B1296" s="15" t="s">
        <v>1183</v>
      </c>
      <c r="C1296" s="14" t="s">
        <v>2717</v>
      </c>
      <c r="D1296" s="14" t="s">
        <v>862</v>
      </c>
    </row>
    <row r="1297" spans="2:4" x14ac:dyDescent="0.25">
      <c r="B1297" s="15" t="s">
        <v>1183</v>
      </c>
      <c r="C1297" s="14" t="s">
        <v>2718</v>
      </c>
      <c r="D1297" s="14" t="s">
        <v>863</v>
      </c>
    </row>
    <row r="1298" spans="2:4" x14ac:dyDescent="0.25">
      <c r="B1298" s="15" t="s">
        <v>1183</v>
      </c>
      <c r="C1298" s="14" t="s">
        <v>2719</v>
      </c>
      <c r="D1298" s="14" t="s">
        <v>864</v>
      </c>
    </row>
    <row r="1299" spans="2:4" x14ac:dyDescent="0.25">
      <c r="B1299" s="15" t="s">
        <v>1183</v>
      </c>
      <c r="C1299" s="14" t="s">
        <v>2720</v>
      </c>
      <c r="D1299" s="14" t="s">
        <v>2721</v>
      </c>
    </row>
    <row r="1300" spans="2:4" x14ac:dyDescent="0.25">
      <c r="B1300" s="15" t="s">
        <v>1183</v>
      </c>
      <c r="C1300" s="14" t="s">
        <v>2722</v>
      </c>
      <c r="D1300" s="14" t="s">
        <v>865</v>
      </c>
    </row>
    <row r="1301" spans="2:4" x14ac:dyDescent="0.25">
      <c r="B1301" s="15" t="s">
        <v>1183</v>
      </c>
      <c r="C1301" s="14" t="s">
        <v>2723</v>
      </c>
      <c r="D1301" s="14" t="s">
        <v>866</v>
      </c>
    </row>
    <row r="1302" spans="2:4" x14ac:dyDescent="0.25">
      <c r="B1302" s="15" t="s">
        <v>1183</v>
      </c>
      <c r="C1302" s="14" t="s">
        <v>2724</v>
      </c>
      <c r="D1302" s="14" t="s">
        <v>867</v>
      </c>
    </row>
    <row r="1303" spans="2:4" x14ac:dyDescent="0.25">
      <c r="B1303" s="15" t="s">
        <v>1183</v>
      </c>
      <c r="C1303" s="14" t="s">
        <v>2725</v>
      </c>
      <c r="D1303" s="14" t="s">
        <v>2726</v>
      </c>
    </row>
    <row r="1304" spans="2:4" x14ac:dyDescent="0.25">
      <c r="B1304" s="15" t="s">
        <v>1183</v>
      </c>
      <c r="C1304" s="14" t="s">
        <v>2727</v>
      </c>
      <c r="D1304" s="14" t="s">
        <v>868</v>
      </c>
    </row>
    <row r="1305" spans="2:4" x14ac:dyDescent="0.25">
      <c r="B1305" s="15" t="s">
        <v>1183</v>
      </c>
      <c r="C1305" s="14" t="s">
        <v>2728</v>
      </c>
      <c r="D1305" s="14" t="s">
        <v>2729</v>
      </c>
    </row>
    <row r="1306" spans="2:4" x14ac:dyDescent="0.25">
      <c r="B1306" s="15" t="s">
        <v>1183</v>
      </c>
      <c r="C1306" s="14" t="s">
        <v>2730</v>
      </c>
      <c r="D1306" s="14" t="s">
        <v>121</v>
      </c>
    </row>
    <row r="1307" spans="2:4" x14ac:dyDescent="0.25">
      <c r="B1307" s="15" t="s">
        <v>1183</v>
      </c>
      <c r="C1307" s="14" t="s">
        <v>2731</v>
      </c>
      <c r="D1307" s="14" t="s">
        <v>869</v>
      </c>
    </row>
    <row r="1308" spans="2:4" x14ac:dyDescent="0.25">
      <c r="B1308" s="15" t="s">
        <v>1183</v>
      </c>
      <c r="C1308" s="14" t="s">
        <v>2732</v>
      </c>
      <c r="D1308" s="14" t="s">
        <v>870</v>
      </c>
    </row>
    <row r="1309" spans="2:4" x14ac:dyDescent="0.25">
      <c r="B1309" s="15" t="s">
        <v>1183</v>
      </c>
      <c r="C1309" s="14" t="s">
        <v>2733</v>
      </c>
      <c r="D1309" s="14" t="s">
        <v>871</v>
      </c>
    </row>
    <row r="1310" spans="2:4" x14ac:dyDescent="0.25">
      <c r="B1310" s="15" t="s">
        <v>1183</v>
      </c>
      <c r="C1310" s="14" t="s">
        <v>2734</v>
      </c>
      <c r="D1310" s="14" t="s">
        <v>872</v>
      </c>
    </row>
    <row r="1311" spans="2:4" x14ac:dyDescent="0.25">
      <c r="B1311" s="15" t="s">
        <v>1183</v>
      </c>
      <c r="C1311" s="14" t="s">
        <v>2735</v>
      </c>
      <c r="D1311" s="14" t="s">
        <v>873</v>
      </c>
    </row>
    <row r="1312" spans="2:4" x14ac:dyDescent="0.25">
      <c r="B1312" s="15" t="s">
        <v>1183</v>
      </c>
      <c r="C1312" s="14" t="s">
        <v>2736</v>
      </c>
      <c r="D1312" s="14" t="s">
        <v>874</v>
      </c>
    </row>
    <row r="1313" spans="2:4" x14ac:dyDescent="0.25">
      <c r="B1313" s="15" t="s">
        <v>1183</v>
      </c>
      <c r="C1313" s="14" t="s">
        <v>2737</v>
      </c>
      <c r="D1313" s="14" t="s">
        <v>2738</v>
      </c>
    </row>
    <row r="1314" spans="2:4" x14ac:dyDescent="0.25">
      <c r="B1314" s="15" t="s">
        <v>1183</v>
      </c>
      <c r="C1314" s="14" t="s">
        <v>2739</v>
      </c>
      <c r="D1314" s="14" t="s">
        <v>2740</v>
      </c>
    </row>
    <row r="1315" spans="2:4" x14ac:dyDescent="0.25">
      <c r="B1315" s="15" t="s">
        <v>1183</v>
      </c>
      <c r="C1315" s="14" t="s">
        <v>2741</v>
      </c>
      <c r="D1315" s="14" t="s">
        <v>2742</v>
      </c>
    </row>
    <row r="1316" spans="2:4" x14ac:dyDescent="0.25">
      <c r="B1316" s="15" t="s">
        <v>1183</v>
      </c>
      <c r="C1316" s="14" t="s">
        <v>2743</v>
      </c>
      <c r="D1316" s="14" t="s">
        <v>2744</v>
      </c>
    </row>
    <row r="1317" spans="2:4" x14ac:dyDescent="0.25">
      <c r="B1317" s="15" t="s">
        <v>1183</v>
      </c>
      <c r="C1317" s="14" t="s">
        <v>2745</v>
      </c>
      <c r="D1317" s="14" t="s">
        <v>875</v>
      </c>
    </row>
    <row r="1318" spans="2:4" x14ac:dyDescent="0.25">
      <c r="B1318" s="15" t="s">
        <v>1183</v>
      </c>
      <c r="C1318" s="14" t="s">
        <v>2746</v>
      </c>
      <c r="D1318" s="14" t="s">
        <v>876</v>
      </c>
    </row>
    <row r="1319" spans="2:4" x14ac:dyDescent="0.25">
      <c r="B1319" s="15" t="s">
        <v>1183</v>
      </c>
      <c r="C1319" s="14" t="s">
        <v>2747</v>
      </c>
      <c r="D1319" s="14" t="s">
        <v>2748</v>
      </c>
    </row>
    <row r="1320" spans="2:4" x14ac:dyDescent="0.25">
      <c r="B1320" s="15" t="s">
        <v>1183</v>
      </c>
      <c r="C1320" s="14" t="s">
        <v>2749</v>
      </c>
      <c r="D1320" s="14" t="s">
        <v>877</v>
      </c>
    </row>
    <row r="1321" spans="2:4" x14ac:dyDescent="0.25">
      <c r="B1321" s="15" t="s">
        <v>1183</v>
      </c>
      <c r="C1321" s="14" t="s">
        <v>2750</v>
      </c>
      <c r="D1321" s="14" t="s">
        <v>2751</v>
      </c>
    </row>
    <row r="1322" spans="2:4" x14ac:dyDescent="0.25">
      <c r="B1322" s="15" t="s">
        <v>1183</v>
      </c>
      <c r="C1322" s="14" t="s">
        <v>2752</v>
      </c>
      <c r="D1322" s="14" t="s">
        <v>878</v>
      </c>
    </row>
    <row r="1323" spans="2:4" x14ac:dyDescent="0.25">
      <c r="B1323" s="15" t="s">
        <v>1183</v>
      </c>
      <c r="C1323" s="14" t="s">
        <v>2753</v>
      </c>
      <c r="D1323" s="14" t="s">
        <v>879</v>
      </c>
    </row>
    <row r="1324" spans="2:4" x14ac:dyDescent="0.25">
      <c r="B1324" s="15" t="s">
        <v>1183</v>
      </c>
      <c r="C1324" s="14" t="s">
        <v>2754</v>
      </c>
      <c r="D1324" s="14" t="s">
        <v>880</v>
      </c>
    </row>
    <row r="1325" spans="2:4" x14ac:dyDescent="0.25">
      <c r="B1325" s="15" t="s">
        <v>1183</v>
      </c>
      <c r="C1325" s="14" t="s">
        <v>2755</v>
      </c>
      <c r="D1325" s="14" t="s">
        <v>881</v>
      </c>
    </row>
    <row r="1326" spans="2:4" x14ac:dyDescent="0.25">
      <c r="B1326" s="15" t="s">
        <v>1183</v>
      </c>
      <c r="C1326" s="14" t="s">
        <v>2756</v>
      </c>
      <c r="D1326" s="14" t="s">
        <v>882</v>
      </c>
    </row>
    <row r="1327" spans="2:4" x14ac:dyDescent="0.25">
      <c r="B1327" s="15" t="s">
        <v>1183</v>
      </c>
      <c r="C1327" s="14" t="s">
        <v>2757</v>
      </c>
      <c r="D1327" s="14" t="s">
        <v>2758</v>
      </c>
    </row>
    <row r="1328" spans="2:4" x14ac:dyDescent="0.25">
      <c r="B1328" s="15" t="s">
        <v>1183</v>
      </c>
      <c r="C1328" s="14" t="s">
        <v>2759</v>
      </c>
      <c r="D1328" s="14" t="s">
        <v>2758</v>
      </c>
    </row>
    <row r="1329" spans="2:4" x14ac:dyDescent="0.25">
      <c r="B1329" s="15" t="s">
        <v>1183</v>
      </c>
      <c r="C1329" s="14" t="s">
        <v>2760</v>
      </c>
      <c r="D1329" s="14" t="s">
        <v>883</v>
      </c>
    </row>
    <row r="1330" spans="2:4" x14ac:dyDescent="0.25">
      <c r="B1330" s="15" t="s">
        <v>1183</v>
      </c>
      <c r="C1330" s="14" t="s">
        <v>2761</v>
      </c>
      <c r="D1330" s="14" t="s">
        <v>884</v>
      </c>
    </row>
    <row r="1331" spans="2:4" x14ac:dyDescent="0.25">
      <c r="B1331" s="15" t="s">
        <v>1183</v>
      </c>
      <c r="C1331" s="14" t="s">
        <v>2762</v>
      </c>
      <c r="D1331" s="14" t="s">
        <v>885</v>
      </c>
    </row>
    <row r="1332" spans="2:4" x14ac:dyDescent="0.25">
      <c r="B1332" s="15" t="s">
        <v>1183</v>
      </c>
      <c r="C1332" s="14" t="s">
        <v>2763</v>
      </c>
      <c r="D1332" s="14" t="s">
        <v>886</v>
      </c>
    </row>
    <row r="1333" spans="2:4" x14ac:dyDescent="0.25">
      <c r="B1333" s="15" t="s">
        <v>1183</v>
      </c>
      <c r="C1333" s="14" t="s">
        <v>2764</v>
      </c>
      <c r="D1333" s="14" t="s">
        <v>887</v>
      </c>
    </row>
    <row r="1334" spans="2:4" x14ac:dyDescent="0.25">
      <c r="B1334" s="15" t="s">
        <v>1183</v>
      </c>
      <c r="C1334" s="14" t="s">
        <v>2765</v>
      </c>
      <c r="D1334" s="14" t="s">
        <v>2766</v>
      </c>
    </row>
    <row r="1335" spans="2:4" x14ac:dyDescent="0.25">
      <c r="B1335" s="15" t="s">
        <v>1183</v>
      </c>
      <c r="C1335" s="14" t="s">
        <v>2767</v>
      </c>
      <c r="D1335" s="14" t="s">
        <v>2766</v>
      </c>
    </row>
    <row r="1336" spans="2:4" x14ac:dyDescent="0.25">
      <c r="B1336" s="15" t="s">
        <v>1183</v>
      </c>
      <c r="C1336" s="14" t="s">
        <v>2768</v>
      </c>
      <c r="D1336" s="14" t="s">
        <v>2769</v>
      </c>
    </row>
    <row r="1337" spans="2:4" x14ac:dyDescent="0.25">
      <c r="B1337" s="15" t="s">
        <v>1183</v>
      </c>
      <c r="C1337" s="14" t="s">
        <v>2770</v>
      </c>
      <c r="D1337" s="14" t="s">
        <v>888</v>
      </c>
    </row>
    <row r="1338" spans="2:4" x14ac:dyDescent="0.25">
      <c r="B1338" s="15" t="s">
        <v>1183</v>
      </c>
      <c r="C1338" s="14" t="s">
        <v>2771</v>
      </c>
      <c r="D1338" s="14" t="s">
        <v>2772</v>
      </c>
    </row>
    <row r="1339" spans="2:4" x14ac:dyDescent="0.25">
      <c r="B1339" s="15" t="s">
        <v>1183</v>
      </c>
      <c r="C1339" s="14" t="s">
        <v>2773</v>
      </c>
      <c r="D1339" s="14" t="s">
        <v>889</v>
      </c>
    </row>
    <row r="1340" spans="2:4" x14ac:dyDescent="0.25">
      <c r="B1340" s="15" t="s">
        <v>1183</v>
      </c>
      <c r="C1340" s="14" t="s">
        <v>2774</v>
      </c>
      <c r="D1340" s="14" t="s">
        <v>2775</v>
      </c>
    </row>
    <row r="1341" spans="2:4" x14ac:dyDescent="0.25">
      <c r="B1341" s="15" t="s">
        <v>1183</v>
      </c>
      <c r="C1341" s="14" t="s">
        <v>2776</v>
      </c>
      <c r="D1341" s="14" t="s">
        <v>890</v>
      </c>
    </row>
    <row r="1342" spans="2:4" x14ac:dyDescent="0.25">
      <c r="B1342" s="15" t="s">
        <v>1183</v>
      </c>
      <c r="C1342" s="14" t="s">
        <v>2777</v>
      </c>
      <c r="D1342" s="14" t="s">
        <v>891</v>
      </c>
    </row>
    <row r="1343" spans="2:4" x14ac:dyDescent="0.25">
      <c r="B1343" s="15" t="s">
        <v>1183</v>
      </c>
      <c r="C1343" s="14" t="s">
        <v>2778</v>
      </c>
      <c r="D1343" s="14" t="s">
        <v>2779</v>
      </c>
    </row>
    <row r="1344" spans="2:4" x14ac:dyDescent="0.25">
      <c r="B1344" s="15" t="s">
        <v>1183</v>
      </c>
      <c r="C1344" s="14" t="s">
        <v>2780</v>
      </c>
      <c r="D1344" s="14" t="s">
        <v>892</v>
      </c>
    </row>
    <row r="1345" spans="2:4" x14ac:dyDescent="0.25">
      <c r="B1345" s="15" t="s">
        <v>1183</v>
      </c>
      <c r="C1345" s="14" t="s">
        <v>2781</v>
      </c>
      <c r="D1345" s="14" t="s">
        <v>2782</v>
      </c>
    </row>
    <row r="1346" spans="2:4" x14ac:dyDescent="0.25">
      <c r="B1346" s="15" t="s">
        <v>1183</v>
      </c>
      <c r="C1346" s="14" t="s">
        <v>2783</v>
      </c>
      <c r="D1346" s="14" t="s">
        <v>893</v>
      </c>
    </row>
    <row r="1347" spans="2:4" x14ac:dyDescent="0.25">
      <c r="B1347" s="15" t="s">
        <v>1183</v>
      </c>
      <c r="C1347" s="14" t="s">
        <v>2784</v>
      </c>
      <c r="D1347" s="14" t="s">
        <v>2785</v>
      </c>
    </row>
    <row r="1348" spans="2:4" x14ac:dyDescent="0.25">
      <c r="B1348" s="15" t="s">
        <v>1183</v>
      </c>
      <c r="C1348" s="14" t="s">
        <v>2786</v>
      </c>
      <c r="D1348" s="14" t="s">
        <v>894</v>
      </c>
    </row>
    <row r="1349" spans="2:4" x14ac:dyDescent="0.25">
      <c r="B1349" s="15" t="s">
        <v>1183</v>
      </c>
      <c r="C1349" s="14" t="s">
        <v>2787</v>
      </c>
      <c r="D1349" s="14" t="s">
        <v>2788</v>
      </c>
    </row>
    <row r="1350" spans="2:4" x14ac:dyDescent="0.25">
      <c r="B1350" s="15" t="s">
        <v>1183</v>
      </c>
      <c r="C1350" s="14" t="s">
        <v>2789</v>
      </c>
      <c r="D1350" s="14" t="s">
        <v>895</v>
      </c>
    </row>
    <row r="1351" spans="2:4" x14ac:dyDescent="0.25">
      <c r="B1351" s="15" t="s">
        <v>1183</v>
      </c>
      <c r="C1351" s="14" t="s">
        <v>2790</v>
      </c>
      <c r="D1351" s="14" t="s">
        <v>896</v>
      </c>
    </row>
    <row r="1352" spans="2:4" x14ac:dyDescent="0.25">
      <c r="B1352" s="15" t="s">
        <v>1183</v>
      </c>
      <c r="C1352" s="14" t="s">
        <v>2791</v>
      </c>
      <c r="D1352" s="14" t="s">
        <v>897</v>
      </c>
    </row>
    <row r="1353" spans="2:4" x14ac:dyDescent="0.25">
      <c r="B1353" s="15" t="s">
        <v>1183</v>
      </c>
      <c r="C1353" s="14" t="s">
        <v>2792</v>
      </c>
      <c r="D1353" s="14" t="s">
        <v>2793</v>
      </c>
    </row>
    <row r="1354" spans="2:4" x14ac:dyDescent="0.25">
      <c r="B1354" s="15" t="s">
        <v>1183</v>
      </c>
      <c r="C1354" s="14" t="s">
        <v>2794</v>
      </c>
      <c r="D1354" s="14" t="s">
        <v>898</v>
      </c>
    </row>
    <row r="1355" spans="2:4" x14ac:dyDescent="0.25">
      <c r="B1355" s="15" t="s">
        <v>1183</v>
      </c>
      <c r="C1355" s="14" t="s">
        <v>2795</v>
      </c>
      <c r="D1355" s="14" t="s">
        <v>899</v>
      </c>
    </row>
    <row r="1356" spans="2:4" x14ac:dyDescent="0.25">
      <c r="B1356" s="15" t="s">
        <v>1183</v>
      </c>
      <c r="C1356" s="14" t="s">
        <v>2796</v>
      </c>
      <c r="D1356" s="14" t="s">
        <v>900</v>
      </c>
    </row>
    <row r="1357" spans="2:4" x14ac:dyDescent="0.25">
      <c r="B1357" s="15" t="s">
        <v>1183</v>
      </c>
      <c r="C1357" s="14" t="s">
        <v>2797</v>
      </c>
      <c r="D1357" s="14" t="s">
        <v>2798</v>
      </c>
    </row>
    <row r="1358" spans="2:4" x14ac:dyDescent="0.25">
      <c r="B1358" s="15" t="s">
        <v>1183</v>
      </c>
      <c r="C1358" s="14" t="s">
        <v>2799</v>
      </c>
      <c r="D1358" s="14" t="s">
        <v>2800</v>
      </c>
    </row>
    <row r="1359" spans="2:4" x14ac:dyDescent="0.25">
      <c r="B1359" s="15" t="s">
        <v>1183</v>
      </c>
      <c r="C1359" s="14" t="s">
        <v>2801</v>
      </c>
      <c r="D1359" s="14" t="s">
        <v>2800</v>
      </c>
    </row>
    <row r="1360" spans="2:4" x14ac:dyDescent="0.25">
      <c r="B1360" s="15" t="s">
        <v>1183</v>
      </c>
      <c r="C1360" s="14" t="s">
        <v>2802</v>
      </c>
      <c r="D1360" s="14" t="s">
        <v>901</v>
      </c>
    </row>
    <row r="1361" spans="2:4" x14ac:dyDescent="0.25">
      <c r="B1361" s="15" t="s">
        <v>1183</v>
      </c>
      <c r="C1361" s="14" t="s">
        <v>2803</v>
      </c>
      <c r="D1361" s="14" t="s">
        <v>902</v>
      </c>
    </row>
    <row r="1362" spans="2:4" x14ac:dyDescent="0.25">
      <c r="B1362" s="15" t="s">
        <v>1183</v>
      </c>
      <c r="C1362" s="14" t="s">
        <v>2804</v>
      </c>
      <c r="D1362" s="14" t="s">
        <v>2805</v>
      </c>
    </row>
    <row r="1363" spans="2:4" x14ac:dyDescent="0.25">
      <c r="B1363" s="15" t="s">
        <v>1183</v>
      </c>
      <c r="C1363" s="14" t="s">
        <v>2806</v>
      </c>
      <c r="D1363" s="14" t="s">
        <v>2807</v>
      </c>
    </row>
    <row r="1364" spans="2:4" x14ac:dyDescent="0.25">
      <c r="B1364" s="15" t="s">
        <v>1183</v>
      </c>
      <c r="C1364" s="14" t="s">
        <v>2808</v>
      </c>
      <c r="D1364" s="14" t="s">
        <v>903</v>
      </c>
    </row>
    <row r="1365" spans="2:4" x14ac:dyDescent="0.25">
      <c r="B1365" s="15" t="s">
        <v>1183</v>
      </c>
      <c r="C1365" s="14" t="s">
        <v>2809</v>
      </c>
      <c r="D1365" s="14" t="s">
        <v>904</v>
      </c>
    </row>
    <row r="1366" spans="2:4" x14ac:dyDescent="0.25">
      <c r="B1366" s="15" t="s">
        <v>1183</v>
      </c>
      <c r="C1366" s="14" t="s">
        <v>2810</v>
      </c>
      <c r="D1366" s="14" t="s">
        <v>2811</v>
      </c>
    </row>
    <row r="1367" spans="2:4" x14ac:dyDescent="0.25">
      <c r="B1367" s="15" t="s">
        <v>1183</v>
      </c>
      <c r="C1367" s="14" t="s">
        <v>2812</v>
      </c>
      <c r="D1367" s="14" t="s">
        <v>905</v>
      </c>
    </row>
    <row r="1368" spans="2:4" x14ac:dyDescent="0.25">
      <c r="B1368" s="15" t="s">
        <v>1183</v>
      </c>
      <c r="C1368" s="14" t="s">
        <v>2813</v>
      </c>
      <c r="D1368" s="14" t="s">
        <v>906</v>
      </c>
    </row>
    <row r="1369" spans="2:4" x14ac:dyDescent="0.25">
      <c r="B1369" s="15" t="s">
        <v>1183</v>
      </c>
      <c r="C1369" s="14" t="s">
        <v>2814</v>
      </c>
      <c r="D1369" s="14" t="s">
        <v>2815</v>
      </c>
    </row>
    <row r="1370" spans="2:4" x14ac:dyDescent="0.25">
      <c r="B1370" s="15" t="s">
        <v>1183</v>
      </c>
      <c r="C1370" s="14" t="s">
        <v>2816</v>
      </c>
      <c r="D1370" s="14" t="s">
        <v>907</v>
      </c>
    </row>
    <row r="1371" spans="2:4" x14ac:dyDescent="0.25">
      <c r="B1371" s="15" t="s">
        <v>1183</v>
      </c>
      <c r="C1371" s="14" t="s">
        <v>2817</v>
      </c>
      <c r="D1371" s="14" t="s">
        <v>2818</v>
      </c>
    </row>
    <row r="1372" spans="2:4" x14ac:dyDescent="0.25">
      <c r="B1372" s="15" t="s">
        <v>1183</v>
      </c>
      <c r="C1372" s="14" t="s">
        <v>2819</v>
      </c>
      <c r="D1372" s="14" t="s">
        <v>908</v>
      </c>
    </row>
    <row r="1373" spans="2:4" x14ac:dyDescent="0.25">
      <c r="B1373" s="15" t="s">
        <v>1183</v>
      </c>
      <c r="C1373" s="14" t="s">
        <v>2820</v>
      </c>
      <c r="D1373" s="14" t="s">
        <v>909</v>
      </c>
    </row>
    <row r="1374" spans="2:4" x14ac:dyDescent="0.25">
      <c r="B1374" s="15" t="s">
        <v>1183</v>
      </c>
      <c r="C1374" s="14" t="s">
        <v>2821</v>
      </c>
      <c r="D1374" s="14" t="s">
        <v>2822</v>
      </c>
    </row>
    <row r="1375" spans="2:4" x14ac:dyDescent="0.25">
      <c r="B1375" s="15" t="s">
        <v>1183</v>
      </c>
      <c r="C1375" s="14" t="s">
        <v>2823</v>
      </c>
      <c r="D1375" s="14" t="s">
        <v>910</v>
      </c>
    </row>
    <row r="1376" spans="2:4" x14ac:dyDescent="0.25">
      <c r="B1376" s="15" t="s">
        <v>1183</v>
      </c>
      <c r="C1376" s="14" t="s">
        <v>2824</v>
      </c>
      <c r="D1376" s="14" t="s">
        <v>2825</v>
      </c>
    </row>
    <row r="1377" spans="2:4" x14ac:dyDescent="0.25">
      <c r="B1377" s="15" t="s">
        <v>1183</v>
      </c>
      <c r="C1377" s="14" t="s">
        <v>2826</v>
      </c>
      <c r="D1377" s="14" t="s">
        <v>911</v>
      </c>
    </row>
    <row r="1378" spans="2:4" x14ac:dyDescent="0.25">
      <c r="B1378" s="15" t="s">
        <v>1183</v>
      </c>
      <c r="C1378" s="14" t="s">
        <v>2827</v>
      </c>
      <c r="D1378" s="14" t="s">
        <v>2828</v>
      </c>
    </row>
    <row r="1379" spans="2:4" x14ac:dyDescent="0.25">
      <c r="B1379" s="15" t="s">
        <v>1183</v>
      </c>
      <c r="C1379" s="14" t="s">
        <v>2829</v>
      </c>
      <c r="D1379" s="14" t="s">
        <v>2830</v>
      </c>
    </row>
    <row r="1380" spans="2:4" x14ac:dyDescent="0.25">
      <c r="B1380" s="15" t="s">
        <v>1183</v>
      </c>
      <c r="C1380" s="14" t="s">
        <v>2831</v>
      </c>
      <c r="D1380" s="14" t="s">
        <v>2832</v>
      </c>
    </row>
    <row r="1381" spans="2:4" x14ac:dyDescent="0.25">
      <c r="B1381" s="15" t="s">
        <v>1183</v>
      </c>
      <c r="C1381" s="14" t="s">
        <v>2833</v>
      </c>
      <c r="D1381" s="14" t="s">
        <v>2834</v>
      </c>
    </row>
    <row r="1382" spans="2:4" x14ac:dyDescent="0.25">
      <c r="B1382" s="15" t="s">
        <v>1183</v>
      </c>
      <c r="C1382" s="14" t="s">
        <v>2835</v>
      </c>
      <c r="D1382" s="14" t="s">
        <v>912</v>
      </c>
    </row>
    <row r="1383" spans="2:4" x14ac:dyDescent="0.25">
      <c r="B1383" s="15" t="s">
        <v>1183</v>
      </c>
      <c r="C1383" s="14" t="s">
        <v>2836</v>
      </c>
      <c r="D1383" s="14" t="s">
        <v>913</v>
      </c>
    </row>
    <row r="1384" spans="2:4" x14ac:dyDescent="0.25">
      <c r="B1384" s="15" t="s">
        <v>1183</v>
      </c>
      <c r="C1384" s="14" t="s">
        <v>2837</v>
      </c>
      <c r="D1384" s="14" t="s">
        <v>914</v>
      </c>
    </row>
    <row r="1385" spans="2:4" x14ac:dyDescent="0.25">
      <c r="B1385" s="15" t="s">
        <v>1183</v>
      </c>
      <c r="C1385" s="14" t="s">
        <v>2838</v>
      </c>
      <c r="D1385" s="14" t="s">
        <v>915</v>
      </c>
    </row>
    <row r="1386" spans="2:4" x14ac:dyDescent="0.25">
      <c r="B1386" s="15" t="s">
        <v>1183</v>
      </c>
      <c r="C1386" s="14" t="s">
        <v>2839</v>
      </c>
      <c r="D1386" s="14" t="s">
        <v>916</v>
      </c>
    </row>
    <row r="1387" spans="2:4" x14ac:dyDescent="0.25">
      <c r="B1387" s="15" t="s">
        <v>1183</v>
      </c>
      <c r="C1387" s="14" t="s">
        <v>2840</v>
      </c>
      <c r="D1387" s="14" t="s">
        <v>2841</v>
      </c>
    </row>
    <row r="1388" spans="2:4" x14ac:dyDescent="0.25">
      <c r="B1388" s="15" t="s">
        <v>1183</v>
      </c>
      <c r="C1388" s="14" t="s">
        <v>2842</v>
      </c>
      <c r="D1388" s="14" t="s">
        <v>917</v>
      </c>
    </row>
    <row r="1389" spans="2:4" x14ac:dyDescent="0.25">
      <c r="B1389" s="15" t="s">
        <v>1183</v>
      </c>
      <c r="C1389" s="14" t="s">
        <v>2843</v>
      </c>
      <c r="D1389" s="14" t="s">
        <v>2844</v>
      </c>
    </row>
    <row r="1390" spans="2:4" x14ac:dyDescent="0.25">
      <c r="B1390" s="15" t="s">
        <v>1183</v>
      </c>
      <c r="C1390" s="14" t="s">
        <v>2845</v>
      </c>
      <c r="D1390" s="14" t="s">
        <v>918</v>
      </c>
    </row>
    <row r="1391" spans="2:4" x14ac:dyDescent="0.25">
      <c r="B1391" s="15" t="s">
        <v>1183</v>
      </c>
      <c r="C1391" s="14" t="s">
        <v>2846</v>
      </c>
      <c r="D1391" s="14" t="s">
        <v>121</v>
      </c>
    </row>
    <row r="1392" spans="2:4" x14ac:dyDescent="0.25">
      <c r="B1392" s="15" t="s">
        <v>1183</v>
      </c>
      <c r="C1392" s="14" t="s">
        <v>2847</v>
      </c>
      <c r="D1392" s="14" t="s">
        <v>919</v>
      </c>
    </row>
    <row r="1393" spans="2:4" x14ac:dyDescent="0.25">
      <c r="B1393" s="15" t="s">
        <v>1183</v>
      </c>
      <c r="C1393" s="14" t="s">
        <v>2848</v>
      </c>
      <c r="D1393" s="14" t="s">
        <v>920</v>
      </c>
    </row>
    <row r="1394" spans="2:4" x14ac:dyDescent="0.25">
      <c r="B1394" s="15" t="s">
        <v>1183</v>
      </c>
      <c r="C1394" s="14" t="s">
        <v>2849</v>
      </c>
      <c r="D1394" s="14" t="s">
        <v>2850</v>
      </c>
    </row>
    <row r="1395" spans="2:4" x14ac:dyDescent="0.25">
      <c r="B1395" s="15" t="s">
        <v>1183</v>
      </c>
      <c r="C1395" s="14" t="s">
        <v>2851</v>
      </c>
      <c r="D1395" s="14" t="s">
        <v>921</v>
      </c>
    </row>
    <row r="1396" spans="2:4" x14ac:dyDescent="0.25">
      <c r="B1396" s="15" t="s">
        <v>1183</v>
      </c>
      <c r="C1396" s="14" t="s">
        <v>2852</v>
      </c>
      <c r="D1396" s="14" t="s">
        <v>2853</v>
      </c>
    </row>
    <row r="1397" spans="2:4" x14ac:dyDescent="0.25">
      <c r="B1397" s="15" t="s">
        <v>1183</v>
      </c>
      <c r="C1397" s="14" t="s">
        <v>2854</v>
      </c>
      <c r="D1397" s="14" t="s">
        <v>922</v>
      </c>
    </row>
    <row r="1398" spans="2:4" x14ac:dyDescent="0.25">
      <c r="B1398" s="15" t="s">
        <v>1183</v>
      </c>
      <c r="C1398" s="14" t="s">
        <v>2855</v>
      </c>
      <c r="D1398" s="14" t="s">
        <v>923</v>
      </c>
    </row>
    <row r="1399" spans="2:4" x14ac:dyDescent="0.25">
      <c r="B1399" s="15" t="s">
        <v>1183</v>
      </c>
      <c r="C1399" s="14" t="s">
        <v>2856</v>
      </c>
      <c r="D1399" s="14" t="s">
        <v>924</v>
      </c>
    </row>
    <row r="1400" spans="2:4" x14ac:dyDescent="0.25">
      <c r="B1400" s="15" t="s">
        <v>1183</v>
      </c>
      <c r="C1400" s="14" t="s">
        <v>2857</v>
      </c>
      <c r="D1400" s="14" t="s">
        <v>925</v>
      </c>
    </row>
    <row r="1401" spans="2:4" x14ac:dyDescent="0.25">
      <c r="B1401" s="15" t="s">
        <v>1183</v>
      </c>
      <c r="C1401" s="14" t="s">
        <v>2858</v>
      </c>
      <c r="D1401" s="14" t="s">
        <v>926</v>
      </c>
    </row>
    <row r="1402" spans="2:4" x14ac:dyDescent="0.25">
      <c r="B1402" s="15" t="s">
        <v>1183</v>
      </c>
      <c r="C1402" s="14" t="s">
        <v>2859</v>
      </c>
      <c r="D1402" s="14" t="s">
        <v>927</v>
      </c>
    </row>
    <row r="1403" spans="2:4" x14ac:dyDescent="0.25">
      <c r="B1403" s="15" t="s">
        <v>1183</v>
      </c>
      <c r="C1403" s="14" t="s">
        <v>2860</v>
      </c>
      <c r="D1403" s="14" t="s">
        <v>928</v>
      </c>
    </row>
    <row r="1404" spans="2:4" x14ac:dyDescent="0.25">
      <c r="B1404" s="15" t="s">
        <v>1183</v>
      </c>
      <c r="C1404" s="14" t="s">
        <v>2861</v>
      </c>
      <c r="D1404" s="14" t="s">
        <v>2862</v>
      </c>
    </row>
    <row r="1405" spans="2:4" x14ac:dyDescent="0.25">
      <c r="B1405" s="15" t="s">
        <v>1183</v>
      </c>
      <c r="C1405" s="14" t="s">
        <v>2863</v>
      </c>
      <c r="D1405" s="14" t="s">
        <v>929</v>
      </c>
    </row>
    <row r="1406" spans="2:4" x14ac:dyDescent="0.25">
      <c r="B1406" s="15" t="s">
        <v>1183</v>
      </c>
      <c r="C1406" s="14" t="s">
        <v>2864</v>
      </c>
      <c r="D1406" s="14" t="s">
        <v>2865</v>
      </c>
    </row>
    <row r="1407" spans="2:4" x14ac:dyDescent="0.25">
      <c r="B1407" s="15" t="s">
        <v>1183</v>
      </c>
      <c r="C1407" s="14" t="s">
        <v>2866</v>
      </c>
      <c r="D1407" s="14" t="s">
        <v>930</v>
      </c>
    </row>
    <row r="1408" spans="2:4" x14ac:dyDescent="0.25">
      <c r="B1408" s="15" t="s">
        <v>1183</v>
      </c>
      <c r="C1408" s="14" t="s">
        <v>2867</v>
      </c>
      <c r="D1408" s="14" t="s">
        <v>931</v>
      </c>
    </row>
    <row r="1409" spans="2:4" x14ac:dyDescent="0.25">
      <c r="B1409" s="15" t="s">
        <v>1183</v>
      </c>
      <c r="C1409" s="14" t="s">
        <v>2868</v>
      </c>
      <c r="D1409" s="14" t="s">
        <v>932</v>
      </c>
    </row>
    <row r="1410" spans="2:4" x14ac:dyDescent="0.25">
      <c r="B1410" s="15" t="s">
        <v>1183</v>
      </c>
      <c r="C1410" s="14" t="s">
        <v>2869</v>
      </c>
      <c r="D1410" s="14" t="s">
        <v>933</v>
      </c>
    </row>
    <row r="1411" spans="2:4" x14ac:dyDescent="0.25">
      <c r="B1411" s="15" t="s">
        <v>1183</v>
      </c>
      <c r="C1411" s="14" t="s">
        <v>2870</v>
      </c>
      <c r="D1411" s="14" t="s">
        <v>934</v>
      </c>
    </row>
    <row r="1412" spans="2:4" x14ac:dyDescent="0.25">
      <c r="B1412" s="15" t="s">
        <v>1183</v>
      </c>
      <c r="C1412" s="14" t="s">
        <v>2871</v>
      </c>
      <c r="D1412" s="14" t="s">
        <v>935</v>
      </c>
    </row>
    <row r="1413" spans="2:4" x14ac:dyDescent="0.25">
      <c r="B1413" s="15" t="s">
        <v>1183</v>
      </c>
      <c r="C1413" s="14" t="s">
        <v>2872</v>
      </c>
      <c r="D1413" s="14" t="s">
        <v>936</v>
      </c>
    </row>
    <row r="1414" spans="2:4" x14ac:dyDescent="0.25">
      <c r="B1414" s="15" t="s">
        <v>1183</v>
      </c>
      <c r="C1414" s="14" t="s">
        <v>2873</v>
      </c>
      <c r="D1414" s="14" t="s">
        <v>2874</v>
      </c>
    </row>
    <row r="1415" spans="2:4" x14ac:dyDescent="0.25">
      <c r="B1415" s="15" t="s">
        <v>1183</v>
      </c>
      <c r="C1415" s="14" t="s">
        <v>2875</v>
      </c>
      <c r="D1415" s="14" t="s">
        <v>937</v>
      </c>
    </row>
    <row r="1416" spans="2:4" x14ac:dyDescent="0.25">
      <c r="B1416" s="15" t="s">
        <v>1183</v>
      </c>
      <c r="C1416" s="14" t="s">
        <v>2876</v>
      </c>
      <c r="D1416" s="14" t="s">
        <v>938</v>
      </c>
    </row>
    <row r="1417" spans="2:4" x14ac:dyDescent="0.25">
      <c r="B1417" s="15" t="s">
        <v>1183</v>
      </c>
      <c r="C1417" s="14" t="s">
        <v>2877</v>
      </c>
      <c r="D1417" s="14" t="s">
        <v>939</v>
      </c>
    </row>
    <row r="1418" spans="2:4" x14ac:dyDescent="0.25">
      <c r="B1418" s="15" t="s">
        <v>1183</v>
      </c>
      <c r="C1418" s="14" t="s">
        <v>2878</v>
      </c>
      <c r="D1418" s="14" t="s">
        <v>940</v>
      </c>
    </row>
    <row r="1419" spans="2:4" x14ac:dyDescent="0.25">
      <c r="B1419" s="15" t="s">
        <v>1183</v>
      </c>
      <c r="C1419" s="14" t="s">
        <v>2879</v>
      </c>
      <c r="D1419" s="14" t="s">
        <v>941</v>
      </c>
    </row>
    <row r="1420" spans="2:4" x14ac:dyDescent="0.25">
      <c r="B1420" s="15" t="s">
        <v>1183</v>
      </c>
      <c r="C1420" s="14" t="s">
        <v>2880</v>
      </c>
      <c r="D1420" s="14" t="s">
        <v>2881</v>
      </c>
    </row>
    <row r="1421" spans="2:4" x14ac:dyDescent="0.25">
      <c r="B1421" s="15" t="s">
        <v>1183</v>
      </c>
      <c r="C1421" s="14" t="s">
        <v>2882</v>
      </c>
      <c r="D1421" s="14" t="s">
        <v>2883</v>
      </c>
    </row>
    <row r="1422" spans="2:4" x14ac:dyDescent="0.25">
      <c r="B1422" s="15" t="s">
        <v>1183</v>
      </c>
      <c r="C1422" s="14" t="s">
        <v>2884</v>
      </c>
      <c r="D1422" s="14" t="s">
        <v>942</v>
      </c>
    </row>
    <row r="1423" spans="2:4" x14ac:dyDescent="0.25">
      <c r="B1423" s="15" t="s">
        <v>1183</v>
      </c>
      <c r="C1423" s="14" t="s">
        <v>2885</v>
      </c>
      <c r="D1423" s="14" t="s">
        <v>2886</v>
      </c>
    </row>
    <row r="1424" spans="2:4" x14ac:dyDescent="0.25">
      <c r="B1424" s="15" t="s">
        <v>1183</v>
      </c>
      <c r="C1424" s="14" t="s">
        <v>2887</v>
      </c>
      <c r="D1424" s="14" t="s">
        <v>943</v>
      </c>
    </row>
    <row r="1425" spans="2:4" x14ac:dyDescent="0.25">
      <c r="B1425" s="15" t="s">
        <v>1183</v>
      </c>
      <c r="C1425" s="14" t="s">
        <v>2888</v>
      </c>
      <c r="D1425" s="14" t="s">
        <v>944</v>
      </c>
    </row>
    <row r="1426" spans="2:4" x14ac:dyDescent="0.25">
      <c r="B1426" s="15" t="s">
        <v>1183</v>
      </c>
      <c r="C1426" s="14" t="s">
        <v>2889</v>
      </c>
      <c r="D1426" s="14" t="s">
        <v>945</v>
      </c>
    </row>
    <row r="1427" spans="2:4" x14ac:dyDescent="0.25">
      <c r="B1427" s="15" t="s">
        <v>1183</v>
      </c>
      <c r="C1427" s="14" t="s">
        <v>2890</v>
      </c>
      <c r="D1427" s="14" t="s">
        <v>2891</v>
      </c>
    </row>
    <row r="1428" spans="2:4" x14ac:dyDescent="0.25">
      <c r="B1428" s="15" t="s">
        <v>1183</v>
      </c>
      <c r="C1428" s="14" t="s">
        <v>2892</v>
      </c>
      <c r="D1428" s="14" t="s">
        <v>946</v>
      </c>
    </row>
    <row r="1429" spans="2:4" x14ac:dyDescent="0.25">
      <c r="B1429" s="15" t="s">
        <v>1183</v>
      </c>
      <c r="C1429" s="14" t="s">
        <v>2893</v>
      </c>
      <c r="D1429" s="14" t="s">
        <v>2894</v>
      </c>
    </row>
    <row r="1430" spans="2:4" x14ac:dyDescent="0.25">
      <c r="B1430" s="15" t="s">
        <v>1183</v>
      </c>
      <c r="C1430" s="14" t="s">
        <v>2895</v>
      </c>
      <c r="D1430" s="14" t="s">
        <v>947</v>
      </c>
    </row>
    <row r="1431" spans="2:4" x14ac:dyDescent="0.25">
      <c r="B1431" s="15" t="s">
        <v>1183</v>
      </c>
      <c r="C1431" s="14" t="s">
        <v>2896</v>
      </c>
      <c r="D1431" s="14" t="s">
        <v>948</v>
      </c>
    </row>
    <row r="1432" spans="2:4" x14ac:dyDescent="0.25">
      <c r="B1432" s="15" t="s">
        <v>1183</v>
      </c>
      <c r="C1432" s="14" t="s">
        <v>2897</v>
      </c>
      <c r="D1432" s="14" t="s">
        <v>949</v>
      </c>
    </row>
    <row r="1433" spans="2:4" x14ac:dyDescent="0.25">
      <c r="B1433" s="15" t="s">
        <v>1183</v>
      </c>
      <c r="C1433" s="14" t="s">
        <v>2898</v>
      </c>
      <c r="D1433" s="14" t="s">
        <v>950</v>
      </c>
    </row>
    <row r="1434" spans="2:4" x14ac:dyDescent="0.25">
      <c r="B1434" s="15" t="s">
        <v>1183</v>
      </c>
      <c r="C1434" s="14" t="s">
        <v>2899</v>
      </c>
      <c r="D1434" s="14" t="s">
        <v>951</v>
      </c>
    </row>
    <row r="1435" spans="2:4" x14ac:dyDescent="0.25">
      <c r="B1435" s="15" t="s">
        <v>1183</v>
      </c>
      <c r="C1435" s="14" t="s">
        <v>2900</v>
      </c>
      <c r="D1435" s="14" t="s">
        <v>952</v>
      </c>
    </row>
    <row r="1436" spans="2:4" x14ac:dyDescent="0.25">
      <c r="B1436" s="15" t="s">
        <v>1183</v>
      </c>
      <c r="C1436" s="14" t="s">
        <v>2901</v>
      </c>
      <c r="D1436" s="14" t="s">
        <v>953</v>
      </c>
    </row>
    <row r="1437" spans="2:4" x14ac:dyDescent="0.25">
      <c r="B1437" s="15" t="s">
        <v>1183</v>
      </c>
      <c r="C1437" s="14" t="s">
        <v>2902</v>
      </c>
      <c r="D1437" s="14" t="s">
        <v>954</v>
      </c>
    </row>
    <row r="1438" spans="2:4" x14ac:dyDescent="0.25">
      <c r="B1438" s="15" t="s">
        <v>1183</v>
      </c>
      <c r="C1438" s="14" t="s">
        <v>2903</v>
      </c>
      <c r="D1438" s="14" t="s">
        <v>955</v>
      </c>
    </row>
    <row r="1439" spans="2:4" x14ac:dyDescent="0.25">
      <c r="B1439" s="15" t="s">
        <v>1183</v>
      </c>
      <c r="C1439" s="14" t="s">
        <v>2904</v>
      </c>
      <c r="D1439" s="14" t="s">
        <v>956</v>
      </c>
    </row>
    <row r="1440" spans="2:4" x14ac:dyDescent="0.25">
      <c r="B1440" s="15" t="s">
        <v>1183</v>
      </c>
      <c r="C1440" s="14" t="s">
        <v>2905</v>
      </c>
      <c r="D1440" s="14" t="s">
        <v>957</v>
      </c>
    </row>
    <row r="1441" spans="2:4" x14ac:dyDescent="0.25">
      <c r="B1441" s="15" t="s">
        <v>1183</v>
      </c>
      <c r="C1441" s="14" t="s">
        <v>2906</v>
      </c>
      <c r="D1441" s="14" t="s">
        <v>2907</v>
      </c>
    </row>
    <row r="1442" spans="2:4" x14ac:dyDescent="0.25">
      <c r="B1442" s="15" t="s">
        <v>1183</v>
      </c>
      <c r="C1442" s="14" t="s">
        <v>2908</v>
      </c>
      <c r="D1442" s="14" t="s">
        <v>2907</v>
      </c>
    </row>
    <row r="1443" spans="2:4" x14ac:dyDescent="0.25">
      <c r="B1443" s="15" t="s">
        <v>1183</v>
      </c>
      <c r="C1443" s="14" t="s">
        <v>2909</v>
      </c>
      <c r="D1443" s="14" t="s">
        <v>2910</v>
      </c>
    </row>
    <row r="1444" spans="2:4" x14ac:dyDescent="0.25">
      <c r="B1444" s="15" t="s">
        <v>1183</v>
      </c>
      <c r="C1444" s="14" t="s">
        <v>2911</v>
      </c>
      <c r="D1444" s="14" t="s">
        <v>958</v>
      </c>
    </row>
    <row r="1445" spans="2:4" x14ac:dyDescent="0.25">
      <c r="B1445" s="15" t="s">
        <v>1183</v>
      </c>
      <c r="C1445" s="14" t="s">
        <v>2912</v>
      </c>
      <c r="D1445" s="14" t="s">
        <v>959</v>
      </c>
    </row>
    <row r="1446" spans="2:4" x14ac:dyDescent="0.25">
      <c r="B1446" s="15" t="s">
        <v>1183</v>
      </c>
      <c r="C1446" s="14" t="s">
        <v>2913</v>
      </c>
      <c r="D1446" s="14" t="s">
        <v>2914</v>
      </c>
    </row>
    <row r="1447" spans="2:4" x14ac:dyDescent="0.25">
      <c r="B1447" s="15" t="s">
        <v>1183</v>
      </c>
      <c r="C1447" s="14" t="s">
        <v>2915</v>
      </c>
      <c r="D1447" s="14" t="s">
        <v>960</v>
      </c>
    </row>
    <row r="1448" spans="2:4" x14ac:dyDescent="0.25">
      <c r="B1448" s="15" t="s">
        <v>1183</v>
      </c>
      <c r="C1448" s="14" t="s">
        <v>2916</v>
      </c>
      <c r="D1448" s="14" t="s">
        <v>961</v>
      </c>
    </row>
    <row r="1449" spans="2:4" x14ac:dyDescent="0.25">
      <c r="B1449" s="15" t="s">
        <v>1183</v>
      </c>
      <c r="C1449" s="14" t="s">
        <v>2917</v>
      </c>
      <c r="D1449" s="14" t="s">
        <v>962</v>
      </c>
    </row>
    <row r="1450" spans="2:4" x14ac:dyDescent="0.25">
      <c r="B1450" s="15" t="s">
        <v>1183</v>
      </c>
      <c r="C1450" s="14" t="s">
        <v>2918</v>
      </c>
      <c r="D1450" s="14" t="s">
        <v>963</v>
      </c>
    </row>
    <row r="1451" spans="2:4" x14ac:dyDescent="0.25">
      <c r="B1451" s="15" t="s">
        <v>1183</v>
      </c>
      <c r="C1451" s="14" t="s">
        <v>2919</v>
      </c>
      <c r="D1451" s="14" t="s">
        <v>964</v>
      </c>
    </row>
    <row r="1452" spans="2:4" x14ac:dyDescent="0.25">
      <c r="B1452" s="15" t="s">
        <v>1183</v>
      </c>
      <c r="C1452" s="14" t="s">
        <v>2920</v>
      </c>
      <c r="D1452" s="14" t="s">
        <v>965</v>
      </c>
    </row>
    <row r="1453" spans="2:4" x14ac:dyDescent="0.25">
      <c r="B1453" s="15" t="s">
        <v>1183</v>
      </c>
      <c r="C1453" s="14" t="s">
        <v>2921</v>
      </c>
      <c r="D1453" s="14" t="s">
        <v>2922</v>
      </c>
    </row>
    <row r="1454" spans="2:4" x14ac:dyDescent="0.25">
      <c r="B1454" s="15" t="s">
        <v>1183</v>
      </c>
      <c r="C1454" s="14" t="s">
        <v>2923</v>
      </c>
      <c r="D1454" s="14" t="s">
        <v>966</v>
      </c>
    </row>
    <row r="1455" spans="2:4" x14ac:dyDescent="0.25">
      <c r="B1455" s="15" t="s">
        <v>1183</v>
      </c>
      <c r="C1455" s="14" t="s">
        <v>2924</v>
      </c>
      <c r="D1455" s="14" t="s">
        <v>2925</v>
      </c>
    </row>
    <row r="1456" spans="2:4" x14ac:dyDescent="0.25">
      <c r="B1456" s="15" t="s">
        <v>1183</v>
      </c>
      <c r="C1456" s="14" t="s">
        <v>2926</v>
      </c>
      <c r="D1456" s="14" t="s">
        <v>967</v>
      </c>
    </row>
    <row r="1457" spans="2:4" x14ac:dyDescent="0.25">
      <c r="B1457" s="15" t="s">
        <v>1183</v>
      </c>
      <c r="C1457" s="14" t="s">
        <v>2927</v>
      </c>
      <c r="D1457" s="14" t="s">
        <v>968</v>
      </c>
    </row>
    <row r="1458" spans="2:4" x14ac:dyDescent="0.25">
      <c r="B1458" s="15" t="s">
        <v>1183</v>
      </c>
      <c r="C1458" s="14" t="s">
        <v>2928</v>
      </c>
      <c r="D1458" s="14" t="s">
        <v>969</v>
      </c>
    </row>
    <row r="1459" spans="2:4" x14ac:dyDescent="0.25">
      <c r="B1459" s="15" t="s">
        <v>1183</v>
      </c>
      <c r="C1459" s="14" t="s">
        <v>2929</v>
      </c>
      <c r="D1459" s="14" t="s">
        <v>970</v>
      </c>
    </row>
    <row r="1460" spans="2:4" x14ac:dyDescent="0.25">
      <c r="B1460" s="15" t="s">
        <v>1183</v>
      </c>
      <c r="C1460" s="14" t="s">
        <v>2930</v>
      </c>
      <c r="D1460" s="14" t="s">
        <v>971</v>
      </c>
    </row>
    <row r="1461" spans="2:4" x14ac:dyDescent="0.25">
      <c r="B1461" s="15" t="s">
        <v>1183</v>
      </c>
      <c r="C1461" s="14" t="s">
        <v>2931</v>
      </c>
      <c r="D1461" s="14" t="s">
        <v>972</v>
      </c>
    </row>
    <row r="1462" spans="2:4" x14ac:dyDescent="0.25">
      <c r="B1462" s="15" t="s">
        <v>1183</v>
      </c>
      <c r="C1462" s="14" t="s">
        <v>2932</v>
      </c>
      <c r="D1462" s="14" t="s">
        <v>973</v>
      </c>
    </row>
    <row r="1463" spans="2:4" x14ac:dyDescent="0.25">
      <c r="B1463" s="15" t="s">
        <v>1183</v>
      </c>
      <c r="C1463" s="14" t="s">
        <v>2933</v>
      </c>
      <c r="D1463" s="14" t="s">
        <v>2934</v>
      </c>
    </row>
    <row r="1464" spans="2:4" x14ac:dyDescent="0.25">
      <c r="B1464" s="15" t="s">
        <v>1183</v>
      </c>
      <c r="C1464" s="14" t="s">
        <v>2935</v>
      </c>
      <c r="D1464" s="14" t="s">
        <v>2936</v>
      </c>
    </row>
    <row r="1465" spans="2:4" x14ac:dyDescent="0.25">
      <c r="B1465" s="15" t="s">
        <v>1183</v>
      </c>
      <c r="C1465" s="14" t="s">
        <v>2937</v>
      </c>
      <c r="D1465" s="14" t="s">
        <v>2938</v>
      </c>
    </row>
    <row r="1466" spans="2:4" x14ac:dyDescent="0.25">
      <c r="B1466" s="15" t="s">
        <v>1183</v>
      </c>
      <c r="C1466" s="14" t="s">
        <v>2939</v>
      </c>
      <c r="D1466" s="14" t="s">
        <v>974</v>
      </c>
    </row>
    <row r="1467" spans="2:4" x14ac:dyDescent="0.25">
      <c r="B1467" s="15" t="s">
        <v>1183</v>
      </c>
      <c r="C1467" s="14" t="s">
        <v>2940</v>
      </c>
      <c r="D1467" s="14" t="s">
        <v>975</v>
      </c>
    </row>
    <row r="1468" spans="2:4" x14ac:dyDescent="0.25">
      <c r="B1468" s="15" t="s">
        <v>1183</v>
      </c>
      <c r="C1468" s="14" t="s">
        <v>2941</v>
      </c>
      <c r="D1468" s="14" t="s">
        <v>976</v>
      </c>
    </row>
    <row r="1469" spans="2:4" x14ac:dyDescent="0.25">
      <c r="B1469" s="15" t="s">
        <v>1183</v>
      </c>
      <c r="C1469" s="14" t="s">
        <v>2942</v>
      </c>
      <c r="D1469" s="14" t="s">
        <v>2943</v>
      </c>
    </row>
    <row r="1470" spans="2:4" x14ac:dyDescent="0.25">
      <c r="B1470" s="15" t="s">
        <v>1183</v>
      </c>
      <c r="C1470" s="14" t="s">
        <v>2944</v>
      </c>
      <c r="D1470" s="14" t="s">
        <v>977</v>
      </c>
    </row>
    <row r="1471" spans="2:4" x14ac:dyDescent="0.25">
      <c r="B1471" s="15" t="s">
        <v>1183</v>
      </c>
      <c r="C1471" s="14" t="s">
        <v>2945</v>
      </c>
      <c r="D1471" s="14" t="s">
        <v>978</v>
      </c>
    </row>
    <row r="1472" spans="2:4" x14ac:dyDescent="0.25">
      <c r="B1472" s="15" t="s">
        <v>1183</v>
      </c>
      <c r="C1472" s="14" t="s">
        <v>2946</v>
      </c>
      <c r="D1472" s="14" t="s">
        <v>979</v>
      </c>
    </row>
    <row r="1473" spans="2:4" x14ac:dyDescent="0.25">
      <c r="B1473" s="15" t="s">
        <v>1183</v>
      </c>
      <c r="C1473" s="14" t="s">
        <v>2947</v>
      </c>
      <c r="D1473" s="14" t="s">
        <v>2948</v>
      </c>
    </row>
    <row r="1474" spans="2:4" x14ac:dyDescent="0.25">
      <c r="B1474" s="15" t="s">
        <v>1183</v>
      </c>
      <c r="C1474" s="14" t="s">
        <v>2949</v>
      </c>
      <c r="D1474" s="14" t="s">
        <v>980</v>
      </c>
    </row>
    <row r="1475" spans="2:4" x14ac:dyDescent="0.25">
      <c r="B1475" s="15" t="s">
        <v>1183</v>
      </c>
      <c r="C1475" s="14" t="s">
        <v>2950</v>
      </c>
      <c r="D1475" s="14" t="s">
        <v>981</v>
      </c>
    </row>
    <row r="1476" spans="2:4" x14ac:dyDescent="0.25">
      <c r="B1476" s="15" t="s">
        <v>1183</v>
      </c>
      <c r="C1476" s="14" t="s">
        <v>2951</v>
      </c>
      <c r="D1476" s="14" t="s">
        <v>2952</v>
      </c>
    </row>
    <row r="1477" spans="2:4" x14ac:dyDescent="0.25">
      <c r="B1477" s="15" t="s">
        <v>1183</v>
      </c>
      <c r="C1477" s="14" t="s">
        <v>2953</v>
      </c>
      <c r="D1477" s="14" t="s">
        <v>2952</v>
      </c>
    </row>
    <row r="1478" spans="2:4" x14ac:dyDescent="0.25">
      <c r="B1478" s="15" t="s">
        <v>1183</v>
      </c>
      <c r="C1478" s="14" t="s">
        <v>2954</v>
      </c>
      <c r="D1478" s="14" t="s">
        <v>982</v>
      </c>
    </row>
    <row r="1479" spans="2:4" x14ac:dyDescent="0.25">
      <c r="B1479" s="15" t="s">
        <v>1183</v>
      </c>
      <c r="C1479" s="14" t="s">
        <v>2955</v>
      </c>
      <c r="D1479" s="14" t="s">
        <v>2956</v>
      </c>
    </row>
    <row r="1480" spans="2:4" x14ac:dyDescent="0.25">
      <c r="B1480" s="15" t="s">
        <v>1183</v>
      </c>
      <c r="C1480" s="14" t="s">
        <v>2957</v>
      </c>
      <c r="D1480" s="14" t="s">
        <v>2956</v>
      </c>
    </row>
    <row r="1481" spans="2:4" x14ac:dyDescent="0.25">
      <c r="B1481" s="15" t="s">
        <v>1183</v>
      </c>
      <c r="C1481" s="14" t="s">
        <v>2958</v>
      </c>
      <c r="D1481" s="14" t="s">
        <v>983</v>
      </c>
    </row>
    <row r="1482" spans="2:4" x14ac:dyDescent="0.25">
      <c r="B1482" s="15" t="s">
        <v>1183</v>
      </c>
      <c r="C1482" s="14" t="s">
        <v>2959</v>
      </c>
      <c r="D1482" s="14" t="s">
        <v>984</v>
      </c>
    </row>
    <row r="1483" spans="2:4" x14ac:dyDescent="0.25">
      <c r="B1483" s="15" t="s">
        <v>1183</v>
      </c>
      <c r="C1483" s="14" t="s">
        <v>2960</v>
      </c>
      <c r="D1483" s="14" t="s">
        <v>985</v>
      </c>
    </row>
    <row r="1484" spans="2:4" x14ac:dyDescent="0.25">
      <c r="B1484" s="15" t="s">
        <v>1183</v>
      </c>
      <c r="C1484" s="14" t="s">
        <v>2961</v>
      </c>
      <c r="D1484" s="14" t="s">
        <v>986</v>
      </c>
    </row>
    <row r="1485" spans="2:4" x14ac:dyDescent="0.25">
      <c r="B1485" s="15" t="s">
        <v>1183</v>
      </c>
      <c r="C1485" s="14" t="s">
        <v>2962</v>
      </c>
      <c r="D1485" s="14" t="s">
        <v>987</v>
      </c>
    </row>
    <row r="1486" spans="2:4" x14ac:dyDescent="0.25">
      <c r="B1486" s="15" t="s">
        <v>1183</v>
      </c>
      <c r="C1486" s="14" t="s">
        <v>2963</v>
      </c>
      <c r="D1486" s="14" t="s">
        <v>2964</v>
      </c>
    </row>
    <row r="1487" spans="2:4" x14ac:dyDescent="0.25">
      <c r="B1487" s="15" t="s">
        <v>1183</v>
      </c>
      <c r="C1487" s="14" t="s">
        <v>2965</v>
      </c>
      <c r="D1487" s="14" t="s">
        <v>2964</v>
      </c>
    </row>
    <row r="1488" spans="2:4" x14ac:dyDescent="0.25">
      <c r="B1488" s="15" t="s">
        <v>1183</v>
      </c>
      <c r="C1488" s="14" t="s">
        <v>2966</v>
      </c>
      <c r="D1488" s="14" t="s">
        <v>2964</v>
      </c>
    </row>
    <row r="1489" spans="2:4" x14ac:dyDescent="0.25">
      <c r="B1489" s="15" t="s">
        <v>1183</v>
      </c>
      <c r="C1489" s="14" t="s">
        <v>2967</v>
      </c>
      <c r="D1489" s="14" t="s">
        <v>988</v>
      </c>
    </row>
    <row r="1490" spans="2:4" x14ac:dyDescent="0.25">
      <c r="B1490" s="15" t="s">
        <v>1183</v>
      </c>
      <c r="C1490" s="14" t="s">
        <v>2968</v>
      </c>
      <c r="D1490" s="14" t="s">
        <v>2969</v>
      </c>
    </row>
    <row r="1491" spans="2:4" x14ac:dyDescent="0.25">
      <c r="B1491" s="15" t="s">
        <v>1183</v>
      </c>
      <c r="C1491" s="14" t="s">
        <v>2970</v>
      </c>
      <c r="D1491" s="14" t="s">
        <v>2971</v>
      </c>
    </row>
    <row r="1492" spans="2:4" x14ac:dyDescent="0.25">
      <c r="B1492" s="15" t="s">
        <v>1183</v>
      </c>
      <c r="C1492" s="14" t="s">
        <v>2972</v>
      </c>
      <c r="D1492" s="14" t="s">
        <v>2971</v>
      </c>
    </row>
    <row r="1493" spans="2:4" x14ac:dyDescent="0.25">
      <c r="B1493" s="15" t="s">
        <v>1183</v>
      </c>
      <c r="C1493" s="14" t="s">
        <v>2973</v>
      </c>
      <c r="D1493" s="14" t="s">
        <v>2974</v>
      </c>
    </row>
    <row r="1494" spans="2:4" x14ac:dyDescent="0.25">
      <c r="B1494" s="15" t="s">
        <v>1183</v>
      </c>
      <c r="C1494" s="14" t="s">
        <v>2975</v>
      </c>
      <c r="D1494" s="14" t="s">
        <v>989</v>
      </c>
    </row>
    <row r="1495" spans="2:4" x14ac:dyDescent="0.25">
      <c r="B1495" s="15" t="s">
        <v>1183</v>
      </c>
      <c r="C1495" s="14" t="s">
        <v>2976</v>
      </c>
      <c r="D1495" s="14" t="s">
        <v>2977</v>
      </c>
    </row>
    <row r="1496" spans="2:4" x14ac:dyDescent="0.25">
      <c r="B1496" s="15" t="s">
        <v>1183</v>
      </c>
      <c r="C1496" s="14" t="s">
        <v>2978</v>
      </c>
      <c r="D1496" s="14" t="s">
        <v>990</v>
      </c>
    </row>
    <row r="1497" spans="2:4" x14ac:dyDescent="0.25">
      <c r="B1497" s="15" t="s">
        <v>1183</v>
      </c>
      <c r="C1497" s="14" t="s">
        <v>2979</v>
      </c>
      <c r="D1497" s="14" t="s">
        <v>2980</v>
      </c>
    </row>
    <row r="1498" spans="2:4" x14ac:dyDescent="0.25">
      <c r="B1498" s="15" t="s">
        <v>1183</v>
      </c>
      <c r="C1498" s="14" t="s">
        <v>2981</v>
      </c>
      <c r="D1498" s="14" t="s">
        <v>991</v>
      </c>
    </row>
    <row r="1499" spans="2:4" x14ac:dyDescent="0.25">
      <c r="B1499" s="15" t="s">
        <v>1183</v>
      </c>
      <c r="C1499" s="14" t="s">
        <v>2982</v>
      </c>
      <c r="D1499" s="14" t="s">
        <v>2983</v>
      </c>
    </row>
    <row r="1500" spans="2:4" x14ac:dyDescent="0.25">
      <c r="B1500" s="15" t="s">
        <v>1183</v>
      </c>
      <c r="C1500" s="14" t="s">
        <v>2984</v>
      </c>
      <c r="D1500" s="14" t="s">
        <v>992</v>
      </c>
    </row>
    <row r="1501" spans="2:4" x14ac:dyDescent="0.25">
      <c r="B1501" s="15" t="s">
        <v>1183</v>
      </c>
      <c r="C1501" s="14" t="s">
        <v>2985</v>
      </c>
      <c r="D1501" s="14" t="s">
        <v>993</v>
      </c>
    </row>
    <row r="1502" spans="2:4" x14ac:dyDescent="0.25">
      <c r="B1502" s="15" t="s">
        <v>1183</v>
      </c>
      <c r="C1502" s="14" t="s">
        <v>2986</v>
      </c>
      <c r="D1502" s="14" t="s">
        <v>2987</v>
      </c>
    </row>
    <row r="1503" spans="2:4" x14ac:dyDescent="0.25">
      <c r="B1503" s="15" t="s">
        <v>1183</v>
      </c>
      <c r="C1503" s="14" t="s">
        <v>2988</v>
      </c>
      <c r="D1503" s="14" t="s">
        <v>994</v>
      </c>
    </row>
    <row r="1504" spans="2:4" x14ac:dyDescent="0.25">
      <c r="B1504" s="15" t="s">
        <v>1183</v>
      </c>
      <c r="C1504" s="14" t="s">
        <v>2989</v>
      </c>
      <c r="D1504" s="14" t="s">
        <v>995</v>
      </c>
    </row>
    <row r="1505" spans="2:4" x14ac:dyDescent="0.25">
      <c r="B1505" s="15" t="s">
        <v>1183</v>
      </c>
      <c r="C1505" s="14" t="s">
        <v>2990</v>
      </c>
      <c r="D1505" s="14" t="s">
        <v>996</v>
      </c>
    </row>
    <row r="1506" spans="2:4" x14ac:dyDescent="0.25">
      <c r="B1506" s="15" t="s">
        <v>1183</v>
      </c>
      <c r="C1506" s="14" t="s">
        <v>2991</v>
      </c>
      <c r="D1506" s="14" t="s">
        <v>2992</v>
      </c>
    </row>
    <row r="1507" spans="2:4" x14ac:dyDescent="0.25">
      <c r="B1507" s="15" t="s">
        <v>1183</v>
      </c>
      <c r="C1507" s="14" t="s">
        <v>2993</v>
      </c>
      <c r="D1507" s="14" t="s">
        <v>997</v>
      </c>
    </row>
    <row r="1508" spans="2:4" x14ac:dyDescent="0.25">
      <c r="B1508" s="15" t="s">
        <v>1183</v>
      </c>
      <c r="C1508" s="14" t="s">
        <v>2994</v>
      </c>
      <c r="D1508" s="14" t="s">
        <v>998</v>
      </c>
    </row>
    <row r="1509" spans="2:4" x14ac:dyDescent="0.25">
      <c r="B1509" s="15" t="s">
        <v>1183</v>
      </c>
      <c r="C1509" s="14" t="s">
        <v>2995</v>
      </c>
      <c r="D1509" s="14" t="s">
        <v>999</v>
      </c>
    </row>
    <row r="1510" spans="2:4" x14ac:dyDescent="0.25">
      <c r="B1510" s="15" t="s">
        <v>1183</v>
      </c>
      <c r="C1510" s="14" t="s">
        <v>2996</v>
      </c>
      <c r="D1510" s="14" t="s">
        <v>2997</v>
      </c>
    </row>
    <row r="1511" spans="2:4" x14ac:dyDescent="0.25">
      <c r="B1511" s="15" t="s">
        <v>1183</v>
      </c>
      <c r="C1511" s="14" t="s">
        <v>2998</v>
      </c>
      <c r="D1511" s="14" t="s">
        <v>2997</v>
      </c>
    </row>
    <row r="1512" spans="2:4" x14ac:dyDescent="0.25">
      <c r="B1512" s="15" t="s">
        <v>1183</v>
      </c>
      <c r="C1512" s="14" t="s">
        <v>2999</v>
      </c>
      <c r="D1512" s="14" t="s">
        <v>3000</v>
      </c>
    </row>
    <row r="1513" spans="2:4" x14ac:dyDescent="0.25">
      <c r="B1513" s="15" t="s">
        <v>1183</v>
      </c>
      <c r="C1513" s="14" t="s">
        <v>3001</v>
      </c>
      <c r="D1513" s="14" t="s">
        <v>1000</v>
      </c>
    </row>
    <row r="1514" spans="2:4" x14ac:dyDescent="0.25">
      <c r="B1514" s="15" t="s">
        <v>1183</v>
      </c>
      <c r="C1514" s="14" t="s">
        <v>3002</v>
      </c>
      <c r="D1514" s="14" t="s">
        <v>1001</v>
      </c>
    </row>
    <row r="1515" spans="2:4" x14ac:dyDescent="0.25">
      <c r="B1515" s="15" t="s">
        <v>1183</v>
      </c>
      <c r="C1515" s="14" t="s">
        <v>3003</v>
      </c>
      <c r="D1515" s="14" t="s">
        <v>1002</v>
      </c>
    </row>
    <row r="1516" spans="2:4" x14ac:dyDescent="0.25">
      <c r="B1516" s="15" t="s">
        <v>1183</v>
      </c>
      <c r="C1516" s="14" t="s">
        <v>3004</v>
      </c>
      <c r="D1516" s="14" t="s">
        <v>1003</v>
      </c>
    </row>
    <row r="1517" spans="2:4" x14ac:dyDescent="0.25">
      <c r="B1517" s="15" t="s">
        <v>1183</v>
      </c>
      <c r="C1517" s="14" t="s">
        <v>3005</v>
      </c>
      <c r="D1517" s="14" t="s">
        <v>3006</v>
      </c>
    </row>
    <row r="1518" spans="2:4" x14ac:dyDescent="0.25">
      <c r="B1518" s="15" t="s">
        <v>1183</v>
      </c>
      <c r="C1518" s="14" t="s">
        <v>3007</v>
      </c>
      <c r="D1518" s="14" t="s">
        <v>1004</v>
      </c>
    </row>
    <row r="1519" spans="2:4" x14ac:dyDescent="0.25">
      <c r="B1519" s="15" t="s">
        <v>1183</v>
      </c>
      <c r="C1519" s="14" t="s">
        <v>3008</v>
      </c>
      <c r="D1519" s="14" t="s">
        <v>3009</v>
      </c>
    </row>
    <row r="1520" spans="2:4" x14ac:dyDescent="0.25">
      <c r="B1520" s="15" t="s">
        <v>1183</v>
      </c>
      <c r="C1520" s="14" t="s">
        <v>3010</v>
      </c>
      <c r="D1520" s="14" t="s">
        <v>1005</v>
      </c>
    </row>
    <row r="1521" spans="2:4" x14ac:dyDescent="0.25">
      <c r="B1521" s="15" t="s">
        <v>1183</v>
      </c>
      <c r="C1521" s="14" t="s">
        <v>3011</v>
      </c>
      <c r="D1521" s="14" t="s">
        <v>3012</v>
      </c>
    </row>
    <row r="1522" spans="2:4" x14ac:dyDescent="0.25">
      <c r="B1522" s="15" t="s">
        <v>1183</v>
      </c>
      <c r="C1522" s="14" t="s">
        <v>3013</v>
      </c>
      <c r="D1522" s="14" t="s">
        <v>1006</v>
      </c>
    </row>
    <row r="1523" spans="2:4" x14ac:dyDescent="0.25">
      <c r="B1523" s="15" t="s">
        <v>1183</v>
      </c>
      <c r="C1523" s="14" t="s">
        <v>3014</v>
      </c>
      <c r="D1523" s="14" t="s">
        <v>1007</v>
      </c>
    </row>
    <row r="1524" spans="2:4" x14ac:dyDescent="0.25">
      <c r="B1524" s="15" t="s">
        <v>1183</v>
      </c>
      <c r="C1524" s="14" t="s">
        <v>3015</v>
      </c>
      <c r="D1524" s="14" t="s">
        <v>3016</v>
      </c>
    </row>
    <row r="1525" spans="2:4" x14ac:dyDescent="0.25">
      <c r="B1525" s="15" t="s">
        <v>1183</v>
      </c>
      <c r="C1525" s="14" t="s">
        <v>3017</v>
      </c>
      <c r="D1525" s="14" t="s">
        <v>1008</v>
      </c>
    </row>
    <row r="1526" spans="2:4" x14ac:dyDescent="0.25">
      <c r="B1526" s="15" t="s">
        <v>1183</v>
      </c>
      <c r="C1526" s="14" t="s">
        <v>3018</v>
      </c>
      <c r="D1526" s="14" t="s">
        <v>3019</v>
      </c>
    </row>
    <row r="1527" spans="2:4" x14ac:dyDescent="0.25">
      <c r="B1527" s="15" t="s">
        <v>1183</v>
      </c>
      <c r="C1527" s="14" t="s">
        <v>3020</v>
      </c>
      <c r="D1527" s="14" t="s">
        <v>1009</v>
      </c>
    </row>
    <row r="1528" spans="2:4" x14ac:dyDescent="0.25">
      <c r="B1528" s="15" t="s">
        <v>1183</v>
      </c>
      <c r="C1528" s="14" t="s">
        <v>3021</v>
      </c>
      <c r="D1528" s="14" t="s">
        <v>3022</v>
      </c>
    </row>
    <row r="1529" spans="2:4" x14ac:dyDescent="0.25">
      <c r="B1529" s="15" t="s">
        <v>1183</v>
      </c>
      <c r="C1529" s="14" t="s">
        <v>3023</v>
      </c>
      <c r="D1529" s="14" t="s">
        <v>1010</v>
      </c>
    </row>
    <row r="1530" spans="2:4" x14ac:dyDescent="0.25">
      <c r="B1530" s="15" t="s">
        <v>1183</v>
      </c>
      <c r="C1530" s="14" t="s">
        <v>3024</v>
      </c>
      <c r="D1530" s="14" t="s">
        <v>1011</v>
      </c>
    </row>
    <row r="1531" spans="2:4" x14ac:dyDescent="0.25">
      <c r="B1531" s="15" t="s">
        <v>1183</v>
      </c>
      <c r="C1531" s="14" t="s">
        <v>3025</v>
      </c>
      <c r="D1531" s="14" t="s">
        <v>1012</v>
      </c>
    </row>
    <row r="1532" spans="2:4" x14ac:dyDescent="0.25">
      <c r="B1532" s="15" t="s">
        <v>1183</v>
      </c>
      <c r="C1532" s="14" t="s">
        <v>3026</v>
      </c>
      <c r="D1532" s="14" t="s">
        <v>1013</v>
      </c>
    </row>
    <row r="1533" spans="2:4" x14ac:dyDescent="0.25">
      <c r="B1533" s="15" t="s">
        <v>1183</v>
      </c>
      <c r="C1533" s="14" t="s">
        <v>3027</v>
      </c>
      <c r="D1533" s="14" t="s">
        <v>3028</v>
      </c>
    </row>
    <row r="1534" spans="2:4" x14ac:dyDescent="0.25">
      <c r="B1534" s="15" t="s">
        <v>1183</v>
      </c>
      <c r="C1534" s="14" t="s">
        <v>3029</v>
      </c>
      <c r="D1534" s="14" t="s">
        <v>1014</v>
      </c>
    </row>
    <row r="1535" spans="2:4" x14ac:dyDescent="0.25">
      <c r="B1535" s="15" t="s">
        <v>1183</v>
      </c>
      <c r="C1535" s="14" t="s">
        <v>3030</v>
      </c>
      <c r="D1535" s="14" t="s">
        <v>1015</v>
      </c>
    </row>
    <row r="1536" spans="2:4" x14ac:dyDescent="0.25">
      <c r="B1536" s="15" t="s">
        <v>1183</v>
      </c>
      <c r="C1536" s="14" t="s">
        <v>3031</v>
      </c>
      <c r="D1536" s="14" t="s">
        <v>1016</v>
      </c>
    </row>
    <row r="1537" spans="2:4" x14ac:dyDescent="0.25">
      <c r="B1537" s="15" t="s">
        <v>1183</v>
      </c>
      <c r="C1537" s="14" t="s">
        <v>3032</v>
      </c>
      <c r="D1537" s="14" t="s">
        <v>1017</v>
      </c>
    </row>
    <row r="1538" spans="2:4" x14ac:dyDescent="0.25">
      <c r="B1538" s="15" t="s">
        <v>1183</v>
      </c>
      <c r="C1538" s="14" t="s">
        <v>3033</v>
      </c>
      <c r="D1538" s="14" t="s">
        <v>1018</v>
      </c>
    </row>
    <row r="1539" spans="2:4" x14ac:dyDescent="0.25">
      <c r="B1539" s="15" t="s">
        <v>1183</v>
      </c>
      <c r="C1539" s="14" t="s">
        <v>3034</v>
      </c>
      <c r="D1539" s="14" t="s">
        <v>3035</v>
      </c>
    </row>
    <row r="1540" spans="2:4" x14ac:dyDescent="0.25">
      <c r="B1540" s="15" t="s">
        <v>1183</v>
      </c>
      <c r="C1540" s="14" t="s">
        <v>3036</v>
      </c>
      <c r="D1540" s="14" t="s">
        <v>3037</v>
      </c>
    </row>
    <row r="1541" spans="2:4" x14ac:dyDescent="0.25">
      <c r="B1541" s="15" t="s">
        <v>1183</v>
      </c>
      <c r="C1541" s="14" t="s">
        <v>3038</v>
      </c>
      <c r="D1541" s="14" t="s">
        <v>3039</v>
      </c>
    </row>
    <row r="1542" spans="2:4" x14ac:dyDescent="0.25">
      <c r="B1542" s="15" t="s">
        <v>1183</v>
      </c>
      <c r="C1542" s="14" t="s">
        <v>3040</v>
      </c>
      <c r="D1542" s="14" t="s">
        <v>1019</v>
      </c>
    </row>
    <row r="1543" spans="2:4" x14ac:dyDescent="0.25">
      <c r="B1543" s="15" t="s">
        <v>1183</v>
      </c>
      <c r="C1543" s="14" t="s">
        <v>3041</v>
      </c>
      <c r="D1543" s="14" t="s">
        <v>1020</v>
      </c>
    </row>
    <row r="1544" spans="2:4" x14ac:dyDescent="0.25">
      <c r="B1544" s="15" t="s">
        <v>1183</v>
      </c>
      <c r="C1544" s="14" t="s">
        <v>3042</v>
      </c>
      <c r="D1544" s="14" t="s">
        <v>1021</v>
      </c>
    </row>
    <row r="1545" spans="2:4" x14ac:dyDescent="0.25">
      <c r="B1545" s="15" t="s">
        <v>1183</v>
      </c>
      <c r="C1545" s="14" t="s">
        <v>3043</v>
      </c>
      <c r="D1545" s="14" t="s">
        <v>1022</v>
      </c>
    </row>
    <row r="1546" spans="2:4" x14ac:dyDescent="0.25">
      <c r="B1546" s="15" t="s">
        <v>1183</v>
      </c>
      <c r="C1546" s="14" t="s">
        <v>3044</v>
      </c>
      <c r="D1546" s="14" t="s">
        <v>1023</v>
      </c>
    </row>
    <row r="1547" spans="2:4" x14ac:dyDescent="0.25">
      <c r="B1547" s="15" t="s">
        <v>1183</v>
      </c>
      <c r="C1547" s="14" t="s">
        <v>3045</v>
      </c>
      <c r="D1547" s="14" t="s">
        <v>1024</v>
      </c>
    </row>
    <row r="1548" spans="2:4" x14ac:dyDescent="0.25">
      <c r="B1548" s="15" t="s">
        <v>1183</v>
      </c>
      <c r="C1548" s="14" t="s">
        <v>3046</v>
      </c>
      <c r="D1548" s="14" t="s">
        <v>1025</v>
      </c>
    </row>
    <row r="1549" spans="2:4" x14ac:dyDescent="0.25">
      <c r="B1549" s="15" t="s">
        <v>1183</v>
      </c>
      <c r="C1549" s="14" t="s">
        <v>3047</v>
      </c>
      <c r="D1549" s="14" t="s">
        <v>1026</v>
      </c>
    </row>
    <row r="1550" spans="2:4" x14ac:dyDescent="0.25">
      <c r="B1550" s="15" t="s">
        <v>1183</v>
      </c>
      <c r="C1550" s="14" t="s">
        <v>3048</v>
      </c>
      <c r="D1550" s="14" t="s">
        <v>1027</v>
      </c>
    </row>
    <row r="1551" spans="2:4" x14ac:dyDescent="0.25">
      <c r="B1551" s="15" t="s">
        <v>1183</v>
      </c>
      <c r="C1551" s="14" t="s">
        <v>3049</v>
      </c>
      <c r="D1551" s="14" t="s">
        <v>3050</v>
      </c>
    </row>
    <row r="1552" spans="2:4" x14ac:dyDescent="0.25">
      <c r="B1552" s="15" t="s">
        <v>1183</v>
      </c>
      <c r="C1552" s="14" t="s">
        <v>3051</v>
      </c>
      <c r="D1552" s="14" t="s">
        <v>1028</v>
      </c>
    </row>
    <row r="1553" spans="2:4" x14ac:dyDescent="0.25">
      <c r="B1553" s="15" t="s">
        <v>1183</v>
      </c>
      <c r="C1553" s="14" t="s">
        <v>3052</v>
      </c>
      <c r="D1553" s="14" t="s">
        <v>1029</v>
      </c>
    </row>
    <row r="1554" spans="2:4" x14ac:dyDescent="0.25">
      <c r="B1554" s="15" t="s">
        <v>1183</v>
      </c>
      <c r="C1554" s="14" t="s">
        <v>3053</v>
      </c>
      <c r="D1554" s="14" t="s">
        <v>3054</v>
      </c>
    </row>
    <row r="1555" spans="2:4" x14ac:dyDescent="0.25">
      <c r="B1555" s="15" t="s">
        <v>1183</v>
      </c>
      <c r="C1555" s="14" t="s">
        <v>3055</v>
      </c>
      <c r="D1555" s="14" t="s">
        <v>1030</v>
      </c>
    </row>
    <row r="1556" spans="2:4" x14ac:dyDescent="0.25">
      <c r="B1556" s="15" t="s">
        <v>1183</v>
      </c>
      <c r="C1556" s="14" t="s">
        <v>3056</v>
      </c>
      <c r="D1556" s="14" t="s">
        <v>1031</v>
      </c>
    </row>
    <row r="1557" spans="2:4" x14ac:dyDescent="0.25">
      <c r="B1557" s="15" t="s">
        <v>1183</v>
      </c>
      <c r="C1557" s="14" t="s">
        <v>3057</v>
      </c>
      <c r="D1557" s="14" t="s">
        <v>1032</v>
      </c>
    </row>
    <row r="1558" spans="2:4" x14ac:dyDescent="0.25">
      <c r="B1558" s="15" t="s">
        <v>1183</v>
      </c>
      <c r="C1558" s="14" t="s">
        <v>3058</v>
      </c>
      <c r="D1558" s="14" t="s">
        <v>3059</v>
      </c>
    </row>
    <row r="1559" spans="2:4" x14ac:dyDescent="0.25">
      <c r="B1559" s="15" t="s">
        <v>1183</v>
      </c>
      <c r="C1559" s="14" t="s">
        <v>3060</v>
      </c>
      <c r="D1559" s="14" t="s">
        <v>3061</v>
      </c>
    </row>
    <row r="1560" spans="2:4" x14ac:dyDescent="0.25">
      <c r="B1560" s="15" t="s">
        <v>1183</v>
      </c>
      <c r="C1560" s="14" t="s">
        <v>3062</v>
      </c>
      <c r="D1560" s="14" t="s">
        <v>1033</v>
      </c>
    </row>
    <row r="1561" spans="2:4" x14ac:dyDescent="0.25">
      <c r="B1561" s="15" t="s">
        <v>1183</v>
      </c>
      <c r="C1561" s="14" t="s">
        <v>3063</v>
      </c>
      <c r="D1561" s="14" t="s">
        <v>1034</v>
      </c>
    </row>
    <row r="1562" spans="2:4" x14ac:dyDescent="0.25">
      <c r="B1562" s="15" t="s">
        <v>1183</v>
      </c>
      <c r="C1562" s="14" t="s">
        <v>3064</v>
      </c>
      <c r="D1562" s="14" t="s">
        <v>1035</v>
      </c>
    </row>
    <row r="1563" spans="2:4" x14ac:dyDescent="0.25">
      <c r="B1563" s="15" t="s">
        <v>1183</v>
      </c>
      <c r="C1563" s="14" t="s">
        <v>3065</v>
      </c>
      <c r="D1563" s="14" t="s">
        <v>1036</v>
      </c>
    </row>
    <row r="1564" spans="2:4" x14ac:dyDescent="0.25">
      <c r="B1564" s="15" t="s">
        <v>1183</v>
      </c>
      <c r="C1564" s="14" t="s">
        <v>3066</v>
      </c>
      <c r="D1564" s="14" t="s">
        <v>1037</v>
      </c>
    </row>
    <row r="1565" spans="2:4" x14ac:dyDescent="0.25">
      <c r="B1565" s="15" t="s">
        <v>1183</v>
      </c>
      <c r="C1565" s="14" t="s">
        <v>3067</v>
      </c>
      <c r="D1565" s="14" t="s">
        <v>1038</v>
      </c>
    </row>
    <row r="1566" spans="2:4" x14ac:dyDescent="0.25">
      <c r="B1566" s="15" t="s">
        <v>1183</v>
      </c>
      <c r="C1566" s="14" t="s">
        <v>3068</v>
      </c>
      <c r="D1566" s="14" t="s">
        <v>3069</v>
      </c>
    </row>
    <row r="1567" spans="2:4" x14ac:dyDescent="0.25">
      <c r="B1567" s="15" t="s">
        <v>1183</v>
      </c>
      <c r="C1567" s="14" t="s">
        <v>3070</v>
      </c>
      <c r="D1567" s="14" t="s">
        <v>1039</v>
      </c>
    </row>
    <row r="1568" spans="2:4" x14ac:dyDescent="0.25">
      <c r="B1568" s="15" t="s">
        <v>1183</v>
      </c>
      <c r="C1568" s="14" t="s">
        <v>3071</v>
      </c>
      <c r="D1568" s="14" t="s">
        <v>3072</v>
      </c>
    </row>
    <row r="1569" spans="2:4" x14ac:dyDescent="0.25">
      <c r="B1569" s="15" t="s">
        <v>1183</v>
      </c>
      <c r="C1569" s="14" t="s">
        <v>3073</v>
      </c>
      <c r="D1569" s="14" t="s">
        <v>3074</v>
      </c>
    </row>
    <row r="1570" spans="2:4" x14ac:dyDescent="0.25">
      <c r="B1570" s="15" t="s">
        <v>1183</v>
      </c>
      <c r="C1570" s="14" t="s">
        <v>3075</v>
      </c>
      <c r="D1570" s="14" t="s">
        <v>1040</v>
      </c>
    </row>
    <row r="1571" spans="2:4" x14ac:dyDescent="0.25">
      <c r="B1571" s="15" t="s">
        <v>1183</v>
      </c>
      <c r="C1571" s="14" t="s">
        <v>3076</v>
      </c>
      <c r="D1571" s="14" t="s">
        <v>3077</v>
      </c>
    </row>
    <row r="1572" spans="2:4" x14ac:dyDescent="0.25">
      <c r="B1572" s="15" t="s">
        <v>1183</v>
      </c>
      <c r="C1572" s="14" t="s">
        <v>3078</v>
      </c>
      <c r="D1572" s="14" t="s">
        <v>1041</v>
      </c>
    </row>
    <row r="1573" spans="2:4" x14ac:dyDescent="0.25">
      <c r="B1573" s="15" t="s">
        <v>1183</v>
      </c>
      <c r="C1573" s="14" t="s">
        <v>3079</v>
      </c>
      <c r="D1573" s="14" t="s">
        <v>1042</v>
      </c>
    </row>
    <row r="1574" spans="2:4" x14ac:dyDescent="0.25">
      <c r="B1574" s="15" t="s">
        <v>1183</v>
      </c>
      <c r="C1574" s="14" t="s">
        <v>3080</v>
      </c>
      <c r="D1574" s="14" t="s">
        <v>3081</v>
      </c>
    </row>
    <row r="1575" spans="2:4" x14ac:dyDescent="0.25">
      <c r="B1575" s="15" t="s">
        <v>1183</v>
      </c>
      <c r="C1575" s="14" t="s">
        <v>3082</v>
      </c>
      <c r="D1575" s="14" t="s">
        <v>1043</v>
      </c>
    </row>
    <row r="1576" spans="2:4" x14ac:dyDescent="0.25">
      <c r="B1576" s="15" t="s">
        <v>1183</v>
      </c>
      <c r="C1576" s="14" t="s">
        <v>3083</v>
      </c>
      <c r="D1576" s="14" t="s">
        <v>1044</v>
      </c>
    </row>
    <row r="1577" spans="2:4" x14ac:dyDescent="0.25">
      <c r="B1577" s="15" t="s">
        <v>1183</v>
      </c>
      <c r="C1577" s="14" t="s">
        <v>3084</v>
      </c>
      <c r="D1577" s="14" t="s">
        <v>1045</v>
      </c>
    </row>
    <row r="1578" spans="2:4" x14ac:dyDescent="0.25">
      <c r="B1578" s="15" t="s">
        <v>1183</v>
      </c>
      <c r="C1578" s="14" t="s">
        <v>3085</v>
      </c>
      <c r="D1578" s="14" t="s">
        <v>3086</v>
      </c>
    </row>
    <row r="1579" spans="2:4" x14ac:dyDescent="0.25">
      <c r="B1579" s="15" t="s">
        <v>1183</v>
      </c>
      <c r="C1579" s="14" t="s">
        <v>3087</v>
      </c>
      <c r="D1579" s="14" t="s">
        <v>1046</v>
      </c>
    </row>
    <row r="1580" spans="2:4" x14ac:dyDescent="0.25">
      <c r="B1580" s="15" t="s">
        <v>1183</v>
      </c>
      <c r="C1580" s="14" t="s">
        <v>3088</v>
      </c>
      <c r="D1580" s="14" t="s">
        <v>1047</v>
      </c>
    </row>
    <row r="1581" spans="2:4" x14ac:dyDescent="0.25">
      <c r="B1581" s="15" t="s">
        <v>1183</v>
      </c>
      <c r="C1581" s="14" t="s">
        <v>3089</v>
      </c>
      <c r="D1581" s="14" t="s">
        <v>1048</v>
      </c>
    </row>
    <row r="1582" spans="2:4" x14ac:dyDescent="0.25">
      <c r="B1582" s="15" t="s">
        <v>1183</v>
      </c>
      <c r="C1582" s="14" t="s">
        <v>3090</v>
      </c>
      <c r="D1582" s="14" t="s">
        <v>3091</v>
      </c>
    </row>
    <row r="1583" spans="2:4" x14ac:dyDescent="0.25">
      <c r="B1583" s="15" t="s">
        <v>1183</v>
      </c>
      <c r="C1583" s="14" t="s">
        <v>3092</v>
      </c>
      <c r="D1583" s="14" t="s">
        <v>1049</v>
      </c>
    </row>
    <row r="1584" spans="2:4" x14ac:dyDescent="0.25">
      <c r="B1584" s="15" t="s">
        <v>1183</v>
      </c>
      <c r="C1584" s="14" t="s">
        <v>3093</v>
      </c>
      <c r="D1584" s="14" t="s">
        <v>1050</v>
      </c>
    </row>
    <row r="1585" spans="2:4" x14ac:dyDescent="0.25">
      <c r="B1585" s="15" t="s">
        <v>1183</v>
      </c>
      <c r="C1585" s="14" t="s">
        <v>3094</v>
      </c>
      <c r="D1585" s="14" t="s">
        <v>1051</v>
      </c>
    </row>
    <row r="1586" spans="2:4" x14ac:dyDescent="0.25">
      <c r="B1586" s="15" t="s">
        <v>1183</v>
      </c>
      <c r="C1586" s="14" t="s">
        <v>3095</v>
      </c>
      <c r="D1586" s="14" t="s">
        <v>1052</v>
      </c>
    </row>
    <row r="1587" spans="2:4" x14ac:dyDescent="0.25">
      <c r="B1587" s="15" t="s">
        <v>1183</v>
      </c>
      <c r="C1587" s="14" t="s">
        <v>3096</v>
      </c>
      <c r="D1587" s="14" t="s">
        <v>1053</v>
      </c>
    </row>
    <row r="1588" spans="2:4" x14ac:dyDescent="0.25">
      <c r="B1588" s="15" t="s">
        <v>1183</v>
      </c>
      <c r="C1588" s="14" t="s">
        <v>3097</v>
      </c>
      <c r="D1588" s="14" t="s">
        <v>1054</v>
      </c>
    </row>
    <row r="1589" spans="2:4" x14ac:dyDescent="0.25">
      <c r="B1589" s="15" t="s">
        <v>1183</v>
      </c>
      <c r="C1589" s="14" t="s">
        <v>3098</v>
      </c>
      <c r="D1589" s="14" t="s">
        <v>1055</v>
      </c>
    </row>
    <row r="1590" spans="2:4" x14ac:dyDescent="0.25">
      <c r="B1590" s="15" t="s">
        <v>1183</v>
      </c>
      <c r="C1590" s="14" t="s">
        <v>3099</v>
      </c>
      <c r="D1590" s="14" t="s">
        <v>1056</v>
      </c>
    </row>
    <row r="1591" spans="2:4" x14ac:dyDescent="0.25">
      <c r="B1591" s="15" t="s">
        <v>1183</v>
      </c>
      <c r="C1591" s="14" t="s">
        <v>3100</v>
      </c>
      <c r="D1591" s="14" t="s">
        <v>1057</v>
      </c>
    </row>
    <row r="1592" spans="2:4" x14ac:dyDescent="0.25">
      <c r="B1592" s="15" t="s">
        <v>1183</v>
      </c>
      <c r="C1592" s="14" t="s">
        <v>3101</v>
      </c>
      <c r="D1592" s="14" t="s">
        <v>3102</v>
      </c>
    </row>
    <row r="1593" spans="2:4" x14ac:dyDescent="0.25">
      <c r="B1593" s="15" t="s">
        <v>1183</v>
      </c>
      <c r="C1593" s="14" t="s">
        <v>3103</v>
      </c>
      <c r="D1593" s="14" t="s">
        <v>3102</v>
      </c>
    </row>
    <row r="1594" spans="2:4" x14ac:dyDescent="0.25">
      <c r="B1594" s="15" t="s">
        <v>1183</v>
      </c>
      <c r="C1594" s="14" t="s">
        <v>3104</v>
      </c>
      <c r="D1594" s="14" t="s">
        <v>3105</v>
      </c>
    </row>
    <row r="1595" spans="2:4" x14ac:dyDescent="0.25">
      <c r="B1595" s="15" t="s">
        <v>1183</v>
      </c>
      <c r="C1595" s="14" t="s">
        <v>3106</v>
      </c>
      <c r="D1595" s="14" t="s">
        <v>1058</v>
      </c>
    </row>
    <row r="1596" spans="2:4" x14ac:dyDescent="0.25">
      <c r="B1596" s="15" t="s">
        <v>1183</v>
      </c>
      <c r="C1596" s="14" t="s">
        <v>3107</v>
      </c>
      <c r="D1596" s="14" t="s">
        <v>3108</v>
      </c>
    </row>
    <row r="1597" spans="2:4" x14ac:dyDescent="0.25">
      <c r="B1597" s="15" t="s">
        <v>1183</v>
      </c>
      <c r="C1597" s="14" t="s">
        <v>3109</v>
      </c>
      <c r="D1597" s="14" t="s">
        <v>1059</v>
      </c>
    </row>
    <row r="1598" spans="2:4" x14ac:dyDescent="0.25">
      <c r="B1598" s="15" t="s">
        <v>1183</v>
      </c>
      <c r="C1598" s="14" t="s">
        <v>3110</v>
      </c>
      <c r="D1598" s="14" t="s">
        <v>1060</v>
      </c>
    </row>
    <row r="1599" spans="2:4" x14ac:dyDescent="0.25">
      <c r="B1599" s="15" t="s">
        <v>1183</v>
      </c>
      <c r="C1599" s="14" t="s">
        <v>3111</v>
      </c>
      <c r="D1599" s="14" t="s">
        <v>1061</v>
      </c>
    </row>
    <row r="1600" spans="2:4" x14ac:dyDescent="0.25">
      <c r="B1600" s="15" t="s">
        <v>1183</v>
      </c>
      <c r="C1600" s="14" t="s">
        <v>3112</v>
      </c>
      <c r="D1600" s="14" t="s">
        <v>1062</v>
      </c>
    </row>
    <row r="1601" spans="2:4" x14ac:dyDescent="0.25">
      <c r="B1601" s="15" t="s">
        <v>1183</v>
      </c>
      <c r="C1601" s="14" t="s">
        <v>3113</v>
      </c>
      <c r="D1601" s="14" t="s">
        <v>1063</v>
      </c>
    </row>
    <row r="1602" spans="2:4" x14ac:dyDescent="0.25">
      <c r="B1602" s="15" t="s">
        <v>1183</v>
      </c>
      <c r="C1602" s="14" t="s">
        <v>3114</v>
      </c>
      <c r="D1602" s="14" t="s">
        <v>1064</v>
      </c>
    </row>
    <row r="1603" spans="2:4" x14ac:dyDescent="0.25">
      <c r="B1603" s="15" t="s">
        <v>1183</v>
      </c>
      <c r="C1603" s="14" t="s">
        <v>3115</v>
      </c>
      <c r="D1603" s="14" t="s">
        <v>1065</v>
      </c>
    </row>
    <row r="1604" spans="2:4" x14ac:dyDescent="0.25">
      <c r="B1604" s="15" t="s">
        <v>1183</v>
      </c>
      <c r="C1604" s="14" t="s">
        <v>3116</v>
      </c>
      <c r="D1604" s="14" t="s">
        <v>1066</v>
      </c>
    </row>
    <row r="1605" spans="2:4" x14ac:dyDescent="0.25">
      <c r="B1605" s="15" t="s">
        <v>1183</v>
      </c>
      <c r="C1605" s="14" t="s">
        <v>3117</v>
      </c>
      <c r="D1605" s="14" t="s">
        <v>3118</v>
      </c>
    </row>
    <row r="1606" spans="2:4" x14ac:dyDescent="0.25">
      <c r="B1606" s="15" t="s">
        <v>1183</v>
      </c>
      <c r="C1606" s="14" t="s">
        <v>3119</v>
      </c>
      <c r="D1606" s="14" t="s">
        <v>1067</v>
      </c>
    </row>
    <row r="1607" spans="2:4" x14ac:dyDescent="0.25">
      <c r="B1607" s="15" t="s">
        <v>1183</v>
      </c>
      <c r="C1607" s="14" t="s">
        <v>3120</v>
      </c>
      <c r="D1607" s="14" t="s">
        <v>1068</v>
      </c>
    </row>
    <row r="1608" spans="2:4" x14ac:dyDescent="0.25">
      <c r="B1608" s="15" t="s">
        <v>1183</v>
      </c>
      <c r="C1608" s="14" t="s">
        <v>3121</v>
      </c>
      <c r="D1608" s="14" t="s">
        <v>1069</v>
      </c>
    </row>
    <row r="1609" spans="2:4" x14ac:dyDescent="0.25">
      <c r="B1609" s="15" t="s">
        <v>1183</v>
      </c>
      <c r="C1609" s="14" t="s">
        <v>3122</v>
      </c>
      <c r="D1609" s="14" t="s">
        <v>3123</v>
      </c>
    </row>
    <row r="1610" spans="2:4" x14ac:dyDescent="0.25">
      <c r="B1610" s="15" t="s">
        <v>1183</v>
      </c>
      <c r="C1610" s="14" t="s">
        <v>3124</v>
      </c>
      <c r="D1610" s="14" t="s">
        <v>1070</v>
      </c>
    </row>
    <row r="1611" spans="2:4" x14ac:dyDescent="0.25">
      <c r="B1611" s="15" t="s">
        <v>1183</v>
      </c>
      <c r="C1611" s="14" t="s">
        <v>3125</v>
      </c>
      <c r="D1611" s="14" t="s">
        <v>1071</v>
      </c>
    </row>
    <row r="1612" spans="2:4" x14ac:dyDescent="0.25">
      <c r="B1612" s="15" t="s">
        <v>1183</v>
      </c>
      <c r="C1612" s="14" t="s">
        <v>3126</v>
      </c>
      <c r="D1612" s="14" t="s">
        <v>3127</v>
      </c>
    </row>
    <row r="1613" spans="2:4" x14ac:dyDescent="0.25">
      <c r="B1613" s="15" t="s">
        <v>1183</v>
      </c>
      <c r="C1613" s="14" t="s">
        <v>3128</v>
      </c>
      <c r="D1613" s="14" t="s">
        <v>1072</v>
      </c>
    </row>
    <row r="1614" spans="2:4" x14ac:dyDescent="0.25">
      <c r="B1614" s="15" t="s">
        <v>1183</v>
      </c>
      <c r="C1614" s="14" t="s">
        <v>3129</v>
      </c>
      <c r="D1614" s="14" t="s">
        <v>1073</v>
      </c>
    </row>
    <row r="1615" spans="2:4" x14ac:dyDescent="0.25">
      <c r="B1615" s="15" t="s">
        <v>1183</v>
      </c>
      <c r="C1615" s="14" t="s">
        <v>3130</v>
      </c>
      <c r="D1615" s="14" t="s">
        <v>1074</v>
      </c>
    </row>
    <row r="1616" spans="2:4" x14ac:dyDescent="0.25">
      <c r="B1616" s="15" t="s">
        <v>1183</v>
      </c>
      <c r="C1616" s="14" t="s">
        <v>3131</v>
      </c>
      <c r="D1616" s="14" t="s">
        <v>1075</v>
      </c>
    </row>
    <row r="1617" spans="2:4" x14ac:dyDescent="0.25">
      <c r="B1617" s="15" t="s">
        <v>1183</v>
      </c>
      <c r="C1617" s="14" t="s">
        <v>3132</v>
      </c>
      <c r="D1617" s="14" t="s">
        <v>1076</v>
      </c>
    </row>
    <row r="1618" spans="2:4" x14ac:dyDescent="0.25">
      <c r="B1618" s="15" t="s">
        <v>1183</v>
      </c>
      <c r="C1618" s="14" t="s">
        <v>3133</v>
      </c>
      <c r="D1618" s="14" t="s">
        <v>1077</v>
      </c>
    </row>
    <row r="1619" spans="2:4" x14ac:dyDescent="0.25">
      <c r="B1619" s="15" t="s">
        <v>1183</v>
      </c>
      <c r="C1619" s="14" t="s">
        <v>3134</v>
      </c>
      <c r="D1619" s="14" t="s">
        <v>1078</v>
      </c>
    </row>
    <row r="1620" spans="2:4" x14ac:dyDescent="0.25">
      <c r="B1620" s="15" t="s">
        <v>1183</v>
      </c>
      <c r="C1620" s="14" t="s">
        <v>3135</v>
      </c>
      <c r="D1620" s="14" t="s">
        <v>1079</v>
      </c>
    </row>
    <row r="1621" spans="2:4" x14ac:dyDescent="0.25">
      <c r="B1621" s="15" t="s">
        <v>1183</v>
      </c>
      <c r="C1621" s="14" t="s">
        <v>3136</v>
      </c>
      <c r="D1621" s="14" t="s">
        <v>3137</v>
      </c>
    </row>
    <row r="1622" spans="2:4" x14ac:dyDescent="0.25">
      <c r="B1622" s="15" t="s">
        <v>1183</v>
      </c>
      <c r="C1622" s="14" t="s">
        <v>3138</v>
      </c>
      <c r="D1622" s="14" t="s">
        <v>1080</v>
      </c>
    </row>
    <row r="1623" spans="2:4" x14ac:dyDescent="0.25">
      <c r="B1623" s="15" t="s">
        <v>1183</v>
      </c>
      <c r="C1623" s="14" t="s">
        <v>3139</v>
      </c>
      <c r="D1623" s="14" t="s">
        <v>3140</v>
      </c>
    </row>
    <row r="1624" spans="2:4" x14ac:dyDescent="0.25">
      <c r="B1624" s="15" t="s">
        <v>1183</v>
      </c>
      <c r="C1624" s="14" t="s">
        <v>3141</v>
      </c>
      <c r="D1624" s="14" t="s">
        <v>1081</v>
      </c>
    </row>
    <row r="1625" spans="2:4" x14ac:dyDescent="0.25">
      <c r="B1625" s="15" t="s">
        <v>1183</v>
      </c>
      <c r="C1625" s="14" t="s">
        <v>3142</v>
      </c>
      <c r="D1625" s="14" t="s">
        <v>121</v>
      </c>
    </row>
    <row r="1626" spans="2:4" x14ac:dyDescent="0.25">
      <c r="B1626" s="15" t="s">
        <v>1183</v>
      </c>
      <c r="C1626" s="14" t="s">
        <v>3143</v>
      </c>
      <c r="D1626" s="14" t="s">
        <v>1082</v>
      </c>
    </row>
    <row r="1627" spans="2:4" x14ac:dyDescent="0.25">
      <c r="B1627" s="15" t="s">
        <v>1183</v>
      </c>
      <c r="C1627" s="14" t="s">
        <v>3144</v>
      </c>
      <c r="D1627" s="14" t="s">
        <v>1083</v>
      </c>
    </row>
    <row r="1628" spans="2:4" x14ac:dyDescent="0.25">
      <c r="B1628" s="15" t="s">
        <v>1183</v>
      </c>
      <c r="C1628" s="14" t="s">
        <v>3145</v>
      </c>
      <c r="D1628" s="14" t="s">
        <v>3146</v>
      </c>
    </row>
    <row r="1629" spans="2:4" x14ac:dyDescent="0.25">
      <c r="B1629" s="15" t="s">
        <v>1183</v>
      </c>
      <c r="C1629" s="14" t="s">
        <v>3147</v>
      </c>
      <c r="D1629" s="14" t="s">
        <v>3146</v>
      </c>
    </row>
    <row r="1630" spans="2:4" x14ac:dyDescent="0.25">
      <c r="B1630" s="15" t="s">
        <v>1183</v>
      </c>
      <c r="C1630" s="14" t="s">
        <v>3148</v>
      </c>
      <c r="D1630" s="14" t="s">
        <v>3149</v>
      </c>
    </row>
    <row r="1631" spans="2:4" x14ac:dyDescent="0.25">
      <c r="B1631" s="15" t="s">
        <v>1183</v>
      </c>
      <c r="C1631" s="14" t="s">
        <v>3150</v>
      </c>
      <c r="D1631" s="14" t="s">
        <v>1084</v>
      </c>
    </row>
    <row r="1632" spans="2:4" x14ac:dyDescent="0.25">
      <c r="B1632" s="15" t="s">
        <v>1183</v>
      </c>
      <c r="C1632" s="14" t="s">
        <v>3151</v>
      </c>
      <c r="D1632" s="14" t="s">
        <v>3152</v>
      </c>
    </row>
    <row r="1633" spans="2:4" x14ac:dyDescent="0.25">
      <c r="B1633" s="15" t="s">
        <v>1183</v>
      </c>
      <c r="C1633" s="14" t="s">
        <v>3153</v>
      </c>
      <c r="D1633" s="14" t="s">
        <v>1085</v>
      </c>
    </row>
    <row r="1634" spans="2:4" x14ac:dyDescent="0.25">
      <c r="B1634" s="15" t="s">
        <v>1183</v>
      </c>
      <c r="C1634" s="14" t="s">
        <v>3154</v>
      </c>
      <c r="D1634" s="14" t="s">
        <v>1086</v>
      </c>
    </row>
    <row r="1635" spans="2:4" x14ac:dyDescent="0.25">
      <c r="B1635" s="15" t="s">
        <v>1183</v>
      </c>
      <c r="C1635" s="14" t="s">
        <v>3155</v>
      </c>
      <c r="D1635" s="14" t="s">
        <v>3156</v>
      </c>
    </row>
    <row r="1636" spans="2:4" x14ac:dyDescent="0.25">
      <c r="B1636" s="15" t="s">
        <v>1183</v>
      </c>
      <c r="C1636" s="14" t="s">
        <v>3157</v>
      </c>
      <c r="D1636" s="14" t="s">
        <v>1087</v>
      </c>
    </row>
    <row r="1637" spans="2:4" x14ac:dyDescent="0.25">
      <c r="B1637" s="15" t="s">
        <v>1183</v>
      </c>
      <c r="C1637" s="14" t="s">
        <v>3158</v>
      </c>
      <c r="D1637" s="14" t="s">
        <v>3159</v>
      </c>
    </row>
    <row r="1638" spans="2:4" x14ac:dyDescent="0.25">
      <c r="B1638" s="15" t="s">
        <v>1183</v>
      </c>
      <c r="C1638" s="14" t="s">
        <v>3160</v>
      </c>
      <c r="D1638" s="14" t="s">
        <v>3161</v>
      </c>
    </row>
    <row r="1639" spans="2:4" x14ac:dyDescent="0.25">
      <c r="B1639" s="15" t="s">
        <v>1183</v>
      </c>
      <c r="C1639" s="14" t="s">
        <v>3162</v>
      </c>
      <c r="D1639" s="14" t="s">
        <v>3163</v>
      </c>
    </row>
    <row r="1640" spans="2:4" x14ac:dyDescent="0.25">
      <c r="B1640" s="15" t="s">
        <v>1183</v>
      </c>
      <c r="C1640" s="14" t="s">
        <v>3164</v>
      </c>
      <c r="D1640" s="14" t="s">
        <v>1088</v>
      </c>
    </row>
    <row r="1641" spans="2:4" x14ac:dyDescent="0.25">
      <c r="B1641" s="15" t="s">
        <v>1183</v>
      </c>
      <c r="C1641" s="14" t="s">
        <v>3165</v>
      </c>
      <c r="D1641" s="14" t="s">
        <v>1089</v>
      </c>
    </row>
    <row r="1642" spans="2:4" x14ac:dyDescent="0.25">
      <c r="B1642" s="15" t="s">
        <v>1183</v>
      </c>
      <c r="C1642" s="14" t="s">
        <v>3166</v>
      </c>
      <c r="D1642" s="14" t="s">
        <v>1090</v>
      </c>
    </row>
    <row r="1643" spans="2:4" x14ac:dyDescent="0.25">
      <c r="B1643" s="15" t="s">
        <v>1183</v>
      </c>
      <c r="C1643" s="14" t="s">
        <v>3167</v>
      </c>
      <c r="D1643" s="14" t="s">
        <v>3168</v>
      </c>
    </row>
    <row r="1644" spans="2:4" x14ac:dyDescent="0.25">
      <c r="B1644" s="15" t="s">
        <v>1183</v>
      </c>
      <c r="C1644" s="14" t="s">
        <v>3169</v>
      </c>
      <c r="D1644" s="14" t="s">
        <v>1091</v>
      </c>
    </row>
    <row r="1645" spans="2:4" x14ac:dyDescent="0.25">
      <c r="B1645" s="15" t="s">
        <v>1183</v>
      </c>
      <c r="C1645" s="14" t="s">
        <v>3170</v>
      </c>
      <c r="D1645" s="14" t="s">
        <v>3171</v>
      </c>
    </row>
    <row r="1646" spans="2:4" x14ac:dyDescent="0.25">
      <c r="B1646" s="15" t="s">
        <v>1183</v>
      </c>
      <c r="C1646" s="14" t="s">
        <v>3172</v>
      </c>
      <c r="D1646" s="14" t="s">
        <v>3173</v>
      </c>
    </row>
    <row r="1647" spans="2:4" x14ac:dyDescent="0.25">
      <c r="B1647" s="15" t="s">
        <v>1183</v>
      </c>
      <c r="C1647" s="14" t="s">
        <v>3174</v>
      </c>
      <c r="D1647" s="14" t="s">
        <v>1092</v>
      </c>
    </row>
    <row r="1648" spans="2:4" x14ac:dyDescent="0.25">
      <c r="B1648" s="15" t="s">
        <v>1183</v>
      </c>
      <c r="C1648" s="14" t="s">
        <v>3175</v>
      </c>
      <c r="D1648" s="14" t="s">
        <v>3176</v>
      </c>
    </row>
    <row r="1649" spans="2:4" x14ac:dyDescent="0.25">
      <c r="B1649" s="15" t="s">
        <v>1183</v>
      </c>
      <c r="C1649" s="14" t="s">
        <v>3177</v>
      </c>
      <c r="D1649" s="14" t="s">
        <v>1093</v>
      </c>
    </row>
    <row r="1650" spans="2:4" x14ac:dyDescent="0.25">
      <c r="B1650" s="15" t="s">
        <v>1183</v>
      </c>
      <c r="C1650" s="14" t="s">
        <v>3178</v>
      </c>
      <c r="D1650" s="14" t="s">
        <v>1094</v>
      </c>
    </row>
    <row r="1651" spans="2:4" x14ac:dyDescent="0.25">
      <c r="B1651" s="15" t="s">
        <v>1183</v>
      </c>
      <c r="C1651" s="14" t="s">
        <v>3179</v>
      </c>
      <c r="D1651" s="14" t="s">
        <v>3180</v>
      </c>
    </row>
    <row r="1652" spans="2:4" x14ac:dyDescent="0.25">
      <c r="B1652" s="15" t="s">
        <v>1183</v>
      </c>
      <c r="C1652" s="14" t="s">
        <v>3181</v>
      </c>
      <c r="D1652" s="14" t="s">
        <v>1095</v>
      </c>
    </row>
    <row r="1653" spans="2:4" x14ac:dyDescent="0.25">
      <c r="B1653" s="15" t="s">
        <v>1183</v>
      </c>
      <c r="C1653" s="14" t="s">
        <v>3182</v>
      </c>
      <c r="D1653" s="14" t="s">
        <v>3183</v>
      </c>
    </row>
    <row r="1654" spans="2:4" x14ac:dyDescent="0.25">
      <c r="B1654" s="15" t="s">
        <v>1183</v>
      </c>
      <c r="C1654" s="14" t="s">
        <v>3184</v>
      </c>
      <c r="D1654" s="14" t="s">
        <v>1096</v>
      </c>
    </row>
    <row r="1655" spans="2:4" x14ac:dyDescent="0.25">
      <c r="B1655" s="15" t="s">
        <v>1183</v>
      </c>
      <c r="C1655" s="14" t="s">
        <v>3185</v>
      </c>
      <c r="D1655" s="14" t="s">
        <v>1097</v>
      </c>
    </row>
    <row r="1656" spans="2:4" x14ac:dyDescent="0.25">
      <c r="B1656" s="15" t="s">
        <v>1183</v>
      </c>
      <c r="C1656" s="14" t="s">
        <v>3186</v>
      </c>
      <c r="D1656" s="14" t="s">
        <v>1098</v>
      </c>
    </row>
    <row r="1657" spans="2:4" x14ac:dyDescent="0.25">
      <c r="B1657" s="15" t="s">
        <v>1183</v>
      </c>
      <c r="C1657" s="14" t="s">
        <v>3187</v>
      </c>
      <c r="D1657" s="14" t="s">
        <v>1099</v>
      </c>
    </row>
    <row r="1658" spans="2:4" x14ac:dyDescent="0.25">
      <c r="B1658" s="15" t="s">
        <v>1183</v>
      </c>
      <c r="C1658" s="14" t="s">
        <v>3188</v>
      </c>
      <c r="D1658" s="14" t="s">
        <v>1100</v>
      </c>
    </row>
    <row r="1659" spans="2:4" x14ac:dyDescent="0.25">
      <c r="B1659" s="15" t="s">
        <v>1183</v>
      </c>
      <c r="C1659" s="14" t="s">
        <v>3189</v>
      </c>
      <c r="D1659" s="14" t="s">
        <v>3190</v>
      </c>
    </row>
    <row r="1660" spans="2:4" x14ac:dyDescent="0.25">
      <c r="B1660" s="15" t="s">
        <v>1183</v>
      </c>
      <c r="C1660" s="14" t="s">
        <v>3191</v>
      </c>
      <c r="D1660" s="14" t="s">
        <v>1101</v>
      </c>
    </row>
    <row r="1661" spans="2:4" x14ac:dyDescent="0.25">
      <c r="B1661" s="15" t="s">
        <v>1183</v>
      </c>
      <c r="C1661" s="14" t="s">
        <v>3192</v>
      </c>
      <c r="D1661" s="14" t="s">
        <v>1102</v>
      </c>
    </row>
    <row r="1662" spans="2:4" x14ac:dyDescent="0.25">
      <c r="B1662" s="15" t="s">
        <v>1183</v>
      </c>
      <c r="C1662" s="14" t="s">
        <v>3193</v>
      </c>
      <c r="D1662" s="14" t="s">
        <v>3194</v>
      </c>
    </row>
    <row r="1663" spans="2:4" x14ac:dyDescent="0.25">
      <c r="B1663" s="15" t="s">
        <v>1183</v>
      </c>
      <c r="C1663" s="14" t="s">
        <v>3195</v>
      </c>
      <c r="D1663" s="14" t="s">
        <v>1103</v>
      </c>
    </row>
    <row r="1664" spans="2:4" x14ac:dyDescent="0.25">
      <c r="B1664" s="15" t="s">
        <v>1183</v>
      </c>
      <c r="C1664" s="14" t="s">
        <v>3196</v>
      </c>
      <c r="D1664" s="14" t="s">
        <v>3197</v>
      </c>
    </row>
    <row r="1665" spans="2:4" x14ac:dyDescent="0.25">
      <c r="B1665" s="15" t="s">
        <v>1183</v>
      </c>
      <c r="C1665" s="14" t="s">
        <v>3198</v>
      </c>
      <c r="D1665" s="14" t="s">
        <v>1104</v>
      </c>
    </row>
    <row r="1666" spans="2:4" x14ac:dyDescent="0.25">
      <c r="B1666" s="15" t="s">
        <v>1183</v>
      </c>
      <c r="C1666" s="14" t="s">
        <v>3199</v>
      </c>
      <c r="D1666" s="14" t="s">
        <v>3200</v>
      </c>
    </row>
    <row r="1667" spans="2:4" x14ac:dyDescent="0.25">
      <c r="B1667" s="15" t="s">
        <v>1183</v>
      </c>
      <c r="C1667" s="14" t="s">
        <v>3201</v>
      </c>
      <c r="D1667" s="14" t="s">
        <v>1105</v>
      </c>
    </row>
    <row r="1668" spans="2:4" x14ac:dyDescent="0.25">
      <c r="B1668" s="15" t="s">
        <v>1183</v>
      </c>
      <c r="C1668" s="14" t="s">
        <v>3202</v>
      </c>
      <c r="D1668" s="14" t="s">
        <v>1106</v>
      </c>
    </row>
    <row r="1669" spans="2:4" x14ac:dyDescent="0.25">
      <c r="B1669" s="15" t="s">
        <v>1183</v>
      </c>
      <c r="C1669" s="14" t="s">
        <v>3203</v>
      </c>
      <c r="D1669" s="14" t="s">
        <v>1107</v>
      </c>
    </row>
    <row r="1670" spans="2:4" x14ac:dyDescent="0.25">
      <c r="B1670" s="15" t="s">
        <v>1183</v>
      </c>
      <c r="C1670" s="14" t="s">
        <v>3204</v>
      </c>
      <c r="D1670" s="14" t="s">
        <v>1108</v>
      </c>
    </row>
    <row r="1671" spans="2:4" x14ac:dyDescent="0.25">
      <c r="B1671" s="15" t="s">
        <v>1183</v>
      </c>
      <c r="C1671" s="14" t="s">
        <v>3205</v>
      </c>
      <c r="D1671" s="14" t="s">
        <v>1109</v>
      </c>
    </row>
    <row r="1672" spans="2:4" x14ac:dyDescent="0.25">
      <c r="B1672" s="15" t="s">
        <v>1183</v>
      </c>
      <c r="C1672" s="14" t="s">
        <v>3206</v>
      </c>
      <c r="D1672" s="14" t="s">
        <v>1110</v>
      </c>
    </row>
    <row r="1673" spans="2:4" x14ac:dyDescent="0.25">
      <c r="B1673" s="15" t="s">
        <v>1183</v>
      </c>
      <c r="C1673" s="14" t="s">
        <v>3207</v>
      </c>
      <c r="D1673" s="14" t="s">
        <v>1111</v>
      </c>
    </row>
    <row r="1674" spans="2:4" x14ac:dyDescent="0.25">
      <c r="B1674" s="15" t="s">
        <v>1183</v>
      </c>
      <c r="C1674" s="14" t="s">
        <v>3208</v>
      </c>
      <c r="D1674" s="14" t="s">
        <v>1112</v>
      </c>
    </row>
    <row r="1675" spans="2:4" x14ac:dyDescent="0.25">
      <c r="B1675" s="15" t="s">
        <v>1183</v>
      </c>
      <c r="C1675" s="14" t="s">
        <v>3209</v>
      </c>
      <c r="D1675" s="14" t="s">
        <v>1113</v>
      </c>
    </row>
    <row r="1676" spans="2:4" x14ac:dyDescent="0.25">
      <c r="B1676" s="15" t="s">
        <v>1183</v>
      </c>
      <c r="C1676" s="14" t="s">
        <v>3210</v>
      </c>
      <c r="D1676" s="14" t="s">
        <v>1114</v>
      </c>
    </row>
    <row r="1677" spans="2:4" x14ac:dyDescent="0.25">
      <c r="B1677" s="15" t="s">
        <v>1183</v>
      </c>
      <c r="C1677" s="14" t="s">
        <v>3211</v>
      </c>
      <c r="D1677" s="14" t="s">
        <v>1115</v>
      </c>
    </row>
    <row r="1678" spans="2:4" x14ac:dyDescent="0.25">
      <c r="B1678" s="15" t="s">
        <v>1183</v>
      </c>
      <c r="C1678" s="14" t="s">
        <v>3212</v>
      </c>
      <c r="D1678" s="14" t="s">
        <v>1116</v>
      </c>
    </row>
    <row r="1679" spans="2:4" x14ac:dyDescent="0.25">
      <c r="B1679" s="15" t="s">
        <v>1183</v>
      </c>
      <c r="C1679" s="14" t="s">
        <v>1117</v>
      </c>
      <c r="D1679" s="14" t="s">
        <v>1118</v>
      </c>
    </row>
    <row r="1680" spans="2:4" x14ac:dyDescent="0.25">
      <c r="B1680" s="15" t="s">
        <v>19</v>
      </c>
      <c r="C1680" s="14" t="s">
        <v>58</v>
      </c>
      <c r="D1680" s="14" t="s">
        <v>1134</v>
      </c>
    </row>
    <row r="1681" spans="2:4" x14ac:dyDescent="0.25">
      <c r="B1681" s="15" t="s">
        <v>19</v>
      </c>
      <c r="C1681" s="14" t="s">
        <v>60</v>
      </c>
      <c r="D1681" s="14" t="s">
        <v>1135</v>
      </c>
    </row>
    <row r="1682" spans="2:4" x14ac:dyDescent="0.25">
      <c r="B1682" s="15" t="s">
        <v>19</v>
      </c>
      <c r="C1682" s="14" t="s">
        <v>52</v>
      </c>
      <c r="D1682" s="14" t="s">
        <v>1136</v>
      </c>
    </row>
    <row r="1683" spans="2:4" x14ac:dyDescent="0.25">
      <c r="B1683" s="15" t="s">
        <v>19</v>
      </c>
      <c r="C1683" s="14" t="s">
        <v>1184</v>
      </c>
      <c r="D1683" s="14" t="s">
        <v>1185</v>
      </c>
    </row>
    <row r="1684" spans="2:4" x14ac:dyDescent="0.25">
      <c r="B1684" s="15" t="s">
        <v>13</v>
      </c>
      <c r="C1684" s="14" t="s">
        <v>1187</v>
      </c>
      <c r="D1684" s="14" t="s">
        <v>1188</v>
      </c>
    </row>
    <row r="1685" spans="2:4" x14ac:dyDescent="0.25">
      <c r="B1685" s="15" t="s">
        <v>13</v>
      </c>
      <c r="C1685" s="14" t="s">
        <v>61</v>
      </c>
      <c r="D1685" s="14" t="s">
        <v>1186</v>
      </c>
    </row>
    <row r="1686" spans="2:4" x14ac:dyDescent="0.25">
      <c r="B1686" s="15" t="s">
        <v>13</v>
      </c>
      <c r="C1686" s="14" t="s">
        <v>1184</v>
      </c>
      <c r="D1686" s="14" t="s">
        <v>1185</v>
      </c>
    </row>
    <row r="1687" spans="2:4" x14ac:dyDescent="0.25">
      <c r="B1687" s="15" t="s">
        <v>3223</v>
      </c>
      <c r="C1687" s="14" t="s">
        <v>1187</v>
      </c>
      <c r="D1687" s="14" t="s">
        <v>1173</v>
      </c>
    </row>
    <row r="1688" spans="2:4" x14ac:dyDescent="0.25">
      <c r="B1688" s="15" t="s">
        <v>3223</v>
      </c>
      <c r="C1688" s="14" t="s">
        <v>61</v>
      </c>
      <c r="D1688" s="14" t="s">
        <v>57</v>
      </c>
    </row>
    <row r="1689" spans="2:4" x14ac:dyDescent="0.25">
      <c r="B1689" s="15" t="s">
        <v>3223</v>
      </c>
      <c r="C1689" s="14" t="s">
        <v>1198</v>
      </c>
      <c r="D1689" s="14" t="s">
        <v>3244</v>
      </c>
    </row>
    <row r="1690" spans="2:4" x14ac:dyDescent="0.25">
      <c r="B1690" s="15" t="s">
        <v>3223</v>
      </c>
      <c r="C1690" s="14" t="s">
        <v>1184</v>
      </c>
      <c r="D1690" s="14" t="s">
        <v>1185</v>
      </c>
    </row>
    <row r="1691" spans="2:4" x14ac:dyDescent="0.25">
      <c r="B1691" s="15" t="s">
        <v>5</v>
      </c>
      <c r="C1691" s="14" t="s">
        <v>58</v>
      </c>
      <c r="D1691" s="14" t="s">
        <v>86</v>
      </c>
    </row>
    <row r="1692" spans="2:4" x14ac:dyDescent="0.25">
      <c r="B1692" s="15" t="s">
        <v>5</v>
      </c>
      <c r="C1692" s="14" t="s">
        <v>60</v>
      </c>
      <c r="D1692" s="14" t="s">
        <v>87</v>
      </c>
    </row>
    <row r="1693" spans="2:4" x14ac:dyDescent="0.25">
      <c r="B1693" s="15" t="s">
        <v>5</v>
      </c>
      <c r="C1693" s="14" t="s">
        <v>52</v>
      </c>
      <c r="D1693" s="14" t="s">
        <v>88</v>
      </c>
    </row>
    <row r="1694" spans="2:4" x14ac:dyDescent="0.25">
      <c r="B1694" s="15" t="s">
        <v>5</v>
      </c>
      <c r="C1694" s="14" t="s">
        <v>3228</v>
      </c>
      <c r="D1694" s="14" t="s">
        <v>89</v>
      </c>
    </row>
    <row r="1695" spans="2:4" x14ac:dyDescent="0.25">
      <c r="B1695" s="15" t="s">
        <v>5</v>
      </c>
      <c r="C1695" s="14" t="s">
        <v>3229</v>
      </c>
      <c r="D1695" s="14" t="s">
        <v>90</v>
      </c>
    </row>
    <row r="1696" spans="2:4" x14ac:dyDescent="0.25">
      <c r="B1696" s="15" t="s">
        <v>5</v>
      </c>
      <c r="C1696" s="14" t="s">
        <v>3230</v>
      </c>
      <c r="D1696" s="14" t="s">
        <v>85</v>
      </c>
    </row>
    <row r="1697" spans="2:4" x14ac:dyDescent="0.25">
      <c r="B1697" s="15" t="s">
        <v>5</v>
      </c>
      <c r="C1697" s="14" t="s">
        <v>3231</v>
      </c>
      <c r="D1697" s="14" t="s">
        <v>91</v>
      </c>
    </row>
    <row r="1698" spans="2:4" x14ac:dyDescent="0.25">
      <c r="B1698" s="15" t="s">
        <v>5</v>
      </c>
      <c r="C1698" s="14" t="s">
        <v>3236</v>
      </c>
      <c r="D1698" s="14" t="s">
        <v>84</v>
      </c>
    </row>
    <row r="1699" spans="2:4" x14ac:dyDescent="0.25">
      <c r="B1699" s="15" t="s">
        <v>5</v>
      </c>
      <c r="C1699" s="14" t="s">
        <v>3238</v>
      </c>
      <c r="D1699" s="14" t="s">
        <v>45</v>
      </c>
    </row>
    <row r="1700" spans="2:4" x14ac:dyDescent="0.25">
      <c r="B1700" s="15" t="s">
        <v>5</v>
      </c>
      <c r="C1700" s="14" t="s">
        <v>1184</v>
      </c>
      <c r="D1700" s="14" t="s">
        <v>1185</v>
      </c>
    </row>
    <row r="1701" spans="2:4" x14ac:dyDescent="0.25">
      <c r="B1701" s="15" t="s">
        <v>25</v>
      </c>
      <c r="C1701" s="14" t="s">
        <v>58</v>
      </c>
      <c r="D1701" s="14" t="s">
        <v>1143</v>
      </c>
    </row>
    <row r="1702" spans="2:4" x14ac:dyDescent="0.25">
      <c r="B1702" s="15" t="s">
        <v>25</v>
      </c>
      <c r="C1702" s="14" t="s">
        <v>60</v>
      </c>
      <c r="D1702" s="14" t="s">
        <v>1140</v>
      </c>
    </row>
    <row r="1703" spans="2:4" x14ac:dyDescent="0.25">
      <c r="B1703" s="15" t="s">
        <v>25</v>
      </c>
      <c r="C1703" s="14" t="s">
        <v>52</v>
      </c>
      <c r="D1703" s="14" t="s">
        <v>1141</v>
      </c>
    </row>
    <row r="1704" spans="2:4" x14ac:dyDescent="0.25">
      <c r="B1704" s="15" t="s">
        <v>25</v>
      </c>
      <c r="C1704" s="14" t="s">
        <v>3228</v>
      </c>
      <c r="D1704" s="14" t="s">
        <v>1142</v>
      </c>
    </row>
    <row r="1705" spans="2:4" x14ac:dyDescent="0.25">
      <c r="B1705" s="15" t="s">
        <v>25</v>
      </c>
      <c r="C1705" s="14" t="s">
        <v>3229</v>
      </c>
      <c r="D1705" s="14" t="s">
        <v>1144</v>
      </c>
    </row>
    <row r="1706" spans="2:4" x14ac:dyDescent="0.25">
      <c r="B1706" s="15" t="s">
        <v>25</v>
      </c>
      <c r="C1706" s="14" t="s">
        <v>3230</v>
      </c>
      <c r="D1706" s="14" t="s">
        <v>1139</v>
      </c>
    </row>
    <row r="1707" spans="2:4" x14ac:dyDescent="0.25">
      <c r="B1707" s="15" t="s">
        <v>25</v>
      </c>
      <c r="C1707" s="14" t="s">
        <v>1184</v>
      </c>
      <c r="D1707" s="14" t="s">
        <v>1185</v>
      </c>
    </row>
    <row r="1708" spans="2:4" x14ac:dyDescent="0.25">
      <c r="B1708" s="15" t="s">
        <v>28</v>
      </c>
      <c r="C1708" s="14" t="s">
        <v>1187</v>
      </c>
      <c r="D1708" s="14" t="s">
        <v>1195</v>
      </c>
    </row>
    <row r="1709" spans="2:4" x14ac:dyDescent="0.25">
      <c r="B1709" s="15" t="s">
        <v>28</v>
      </c>
      <c r="C1709" s="14" t="s">
        <v>61</v>
      </c>
      <c r="D1709" s="14" t="s">
        <v>1194</v>
      </c>
    </row>
    <row r="1710" spans="2:4" x14ac:dyDescent="0.25">
      <c r="B1710" s="15" t="s">
        <v>28</v>
      </c>
      <c r="C1710" s="14" t="s">
        <v>1184</v>
      </c>
      <c r="D1710" s="14" t="s">
        <v>3245</v>
      </c>
    </row>
    <row r="1711" spans="2:4" x14ac:dyDescent="0.25">
      <c r="B1711" s="15" t="s">
        <v>6</v>
      </c>
      <c r="C1711" s="14" t="s">
        <v>58</v>
      </c>
      <c r="D1711" s="14" t="s">
        <v>70</v>
      </c>
    </row>
    <row r="1712" spans="2:4" x14ac:dyDescent="0.25">
      <c r="B1712" s="15" t="s">
        <v>6</v>
      </c>
      <c r="C1712" s="14" t="s">
        <v>60</v>
      </c>
      <c r="D1712" s="14" t="s">
        <v>3250</v>
      </c>
    </row>
    <row r="1713" spans="2:4" x14ac:dyDescent="0.25">
      <c r="B1713" s="15" t="s">
        <v>6</v>
      </c>
      <c r="C1713" s="14" t="s">
        <v>52</v>
      </c>
      <c r="D1713" s="14" t="s">
        <v>3251</v>
      </c>
    </row>
    <row r="1714" spans="2:4" x14ac:dyDescent="0.25">
      <c r="B1714" s="15" t="s">
        <v>6</v>
      </c>
      <c r="C1714" s="14" t="s">
        <v>3228</v>
      </c>
      <c r="D1714" s="14" t="s">
        <v>3252</v>
      </c>
    </row>
    <row r="1715" spans="2:4" x14ac:dyDescent="0.25">
      <c r="B1715" s="15" t="s">
        <v>6</v>
      </c>
      <c r="C1715" s="14" t="s">
        <v>3229</v>
      </c>
      <c r="D1715" s="14" t="s">
        <v>3253</v>
      </c>
    </row>
    <row r="1716" spans="2:4" x14ac:dyDescent="0.25">
      <c r="B1716" s="15" t="s">
        <v>6</v>
      </c>
      <c r="C1716" s="14" t="s">
        <v>3230</v>
      </c>
      <c r="D1716" s="14" t="s">
        <v>44</v>
      </c>
    </row>
    <row r="1717" spans="2:4" x14ac:dyDescent="0.25">
      <c r="B1717" s="15" t="s">
        <v>6</v>
      </c>
      <c r="C1717" s="14" t="s">
        <v>3231</v>
      </c>
      <c r="D1717" s="14" t="s">
        <v>3254</v>
      </c>
    </row>
    <row r="1718" spans="2:4" x14ac:dyDescent="0.25">
      <c r="B1718" s="15" t="s">
        <v>6</v>
      </c>
      <c r="C1718" s="14" t="s">
        <v>3236</v>
      </c>
      <c r="D1718" s="14" t="s">
        <v>45</v>
      </c>
    </row>
    <row r="1719" spans="2:4" x14ac:dyDescent="0.25">
      <c r="B1719" s="15" t="s">
        <v>6</v>
      </c>
      <c r="C1719" s="14" t="s">
        <v>1184</v>
      </c>
      <c r="D1719" s="14" t="s">
        <v>1185</v>
      </c>
    </row>
  </sheetData>
  <sheetProtection algorithmName="SHA-512" hashValue="ebNn4ENMSPB8scirxu1jX7HcYGGj8VwuVIByReh9WBSinxFoT2+85t9PB254VS8K9JD6/kqoLZ5VR8dPkfyXeg==" saltValue="bfcLBmP4A4n5CYyYDMAFAQ==" spinCount="100000" sheet="1" sort="0" autoFilter="0"/>
  <phoneticPr fontId="4" type="noConversion"/>
  <pageMargins left="0.7" right="0.7" top="0.75" bottom="0.75" header="0.3" footer="0.3"/>
  <pageSetup paperSize="9" orientation="portrait" r:id="rId1"/>
  <headerFooter>
    <oddFooter>&amp;C&amp;1#&amp;"Arial Black"&amp;10&amp;K000000OFFICIAL</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790C7-FF7A-480C-B5F4-6B31FA6ED3AE}">
  <sheetPr>
    <tabColor rgb="FFD5EEF7"/>
    <outlinePr summaryBelow="0"/>
  </sheetPr>
  <dimension ref="B2:K36"/>
  <sheetViews>
    <sheetView zoomScaleNormal="100" workbookViewId="0"/>
  </sheetViews>
  <sheetFormatPr defaultRowHeight="15" outlineLevelRow="1" x14ac:dyDescent="0.25"/>
  <cols>
    <col min="1" max="2" width="2.7109375" customWidth="1"/>
    <col min="3" max="3" width="31.85546875" customWidth="1"/>
    <col min="4" max="4" width="57.5703125" customWidth="1"/>
    <col min="5" max="5" width="28.7109375" bestFit="1" customWidth="1"/>
    <col min="6" max="6" width="27" bestFit="1" customWidth="1"/>
    <col min="7" max="7" width="44.42578125" customWidth="1"/>
    <col min="8" max="8" width="6.85546875" hidden="1" customWidth="1"/>
    <col min="9" max="9" width="10.140625" hidden="1" customWidth="1"/>
    <col min="10" max="10" width="15.140625" bestFit="1" customWidth="1"/>
    <col min="11" max="11" width="13.140625" bestFit="1" customWidth="1"/>
    <col min="12" max="12" width="14.5703125" bestFit="1" customWidth="1"/>
    <col min="13" max="13" width="11.7109375" customWidth="1"/>
  </cols>
  <sheetData>
    <row r="2" spans="2:9" ht="18.75" collapsed="1" x14ac:dyDescent="0.3">
      <c r="B2" s="32" t="s">
        <v>3358</v>
      </c>
    </row>
    <row r="3" spans="2:9" ht="18.75" hidden="1" outlineLevel="1" x14ac:dyDescent="0.3">
      <c r="B3" s="26" t="s">
        <v>3360</v>
      </c>
      <c r="C3" s="27"/>
      <c r="D3" s="27"/>
      <c r="E3" s="27"/>
      <c r="F3" s="28"/>
      <c r="H3" s="27"/>
      <c r="I3" s="27"/>
    </row>
    <row r="4" spans="2:9" hidden="1" outlineLevel="1" x14ac:dyDescent="0.25">
      <c r="B4" s="4"/>
      <c r="C4" s="48"/>
      <c r="D4" s="48"/>
      <c r="E4" s="48"/>
      <c r="F4" s="5"/>
      <c r="H4" s="48"/>
      <c r="I4" s="48"/>
    </row>
    <row r="5" spans="2:9" hidden="1" outlineLevel="1" x14ac:dyDescent="0.25">
      <c r="B5" s="6"/>
      <c r="C5" s="48"/>
      <c r="D5" s="48"/>
      <c r="E5" s="48"/>
      <c r="F5" s="5"/>
      <c r="H5" s="48"/>
      <c r="I5" s="48"/>
    </row>
    <row r="6" spans="2:9" hidden="1" outlineLevel="1" x14ac:dyDescent="0.25">
      <c r="B6" s="6"/>
      <c r="C6" s="48"/>
      <c r="D6" s="48"/>
      <c r="E6" s="48"/>
      <c r="F6" s="5"/>
      <c r="H6" s="48"/>
      <c r="I6" s="48"/>
    </row>
    <row r="7" spans="2:9" hidden="1" outlineLevel="1" x14ac:dyDescent="0.25">
      <c r="B7" s="6"/>
      <c r="C7" s="48"/>
      <c r="D7" s="48"/>
      <c r="E7" s="48"/>
      <c r="F7" s="5"/>
      <c r="H7" s="48"/>
      <c r="I7" s="48"/>
    </row>
    <row r="8" spans="2:9" hidden="1" outlineLevel="1" x14ac:dyDescent="0.25">
      <c r="B8" s="6"/>
      <c r="C8" s="48"/>
      <c r="D8" s="48"/>
      <c r="E8" s="48"/>
      <c r="F8" s="5"/>
      <c r="H8" s="48"/>
      <c r="I8" s="48"/>
    </row>
    <row r="9" spans="2:9" hidden="1" outlineLevel="1" x14ac:dyDescent="0.25">
      <c r="B9" s="6"/>
      <c r="C9" s="48"/>
      <c r="D9" s="48"/>
      <c r="E9" s="48"/>
      <c r="F9" s="5"/>
      <c r="H9" s="48"/>
      <c r="I9" s="48"/>
    </row>
    <row r="10" spans="2:9" hidden="1" outlineLevel="1" x14ac:dyDescent="0.25">
      <c r="B10" s="6"/>
      <c r="C10" s="48"/>
      <c r="D10" s="48"/>
      <c r="E10" s="48"/>
      <c r="F10" s="5"/>
      <c r="H10" s="48"/>
      <c r="I10" s="48"/>
    </row>
    <row r="11" spans="2:9" hidden="1" outlineLevel="1" x14ac:dyDescent="0.25">
      <c r="B11" s="6"/>
      <c r="C11" s="48"/>
      <c r="D11" s="48"/>
      <c r="E11" s="48"/>
      <c r="F11" s="5"/>
      <c r="H11" s="48"/>
      <c r="I11" s="48"/>
    </row>
    <row r="12" spans="2:9" hidden="1" outlineLevel="1" x14ac:dyDescent="0.25">
      <c r="B12" s="6"/>
      <c r="C12" s="48"/>
      <c r="D12" s="48"/>
      <c r="E12" s="48"/>
      <c r="F12" s="5"/>
      <c r="H12" s="48"/>
      <c r="I12" s="48"/>
    </row>
    <row r="13" spans="2:9" hidden="1" outlineLevel="1" x14ac:dyDescent="0.25">
      <c r="B13" s="6"/>
      <c r="C13" s="48"/>
      <c r="D13" s="48"/>
      <c r="E13" s="48"/>
      <c r="F13" s="5"/>
      <c r="H13" s="48"/>
      <c r="I13" s="48"/>
    </row>
    <row r="14" spans="2:9" hidden="1" outlineLevel="1" x14ac:dyDescent="0.25">
      <c r="B14" s="6"/>
      <c r="C14" s="48"/>
      <c r="D14" s="48"/>
      <c r="E14" s="48"/>
      <c r="F14" s="5"/>
      <c r="H14" s="48"/>
      <c r="I14" s="48"/>
    </row>
    <row r="15" spans="2:9" hidden="1" outlineLevel="1" x14ac:dyDescent="0.25">
      <c r="B15" s="6"/>
      <c r="C15" s="48"/>
      <c r="D15" s="48"/>
      <c r="E15" s="48"/>
      <c r="F15" s="5"/>
      <c r="H15" s="48"/>
      <c r="I15" s="48"/>
    </row>
    <row r="16" spans="2:9" hidden="1" outlineLevel="1" x14ac:dyDescent="0.25">
      <c r="B16" s="6"/>
      <c r="C16" s="48"/>
      <c r="D16" s="48"/>
      <c r="E16" s="48"/>
      <c r="F16" s="5"/>
      <c r="H16" s="48"/>
      <c r="I16" s="48"/>
    </row>
    <row r="17" spans="2:9" hidden="1" outlineLevel="1" x14ac:dyDescent="0.25">
      <c r="B17" s="6"/>
      <c r="C17" s="48"/>
      <c r="D17" s="48"/>
      <c r="E17" s="48"/>
      <c r="F17" s="5"/>
      <c r="H17" s="48"/>
      <c r="I17" s="48"/>
    </row>
    <row r="18" spans="2:9" hidden="1" outlineLevel="1" x14ac:dyDescent="0.25">
      <c r="B18" s="6"/>
      <c r="C18" s="48"/>
      <c r="D18" s="48"/>
      <c r="E18" s="48"/>
      <c r="F18" s="5"/>
      <c r="H18" s="48"/>
      <c r="I18" s="48"/>
    </row>
    <row r="19" spans="2:9" hidden="1" outlineLevel="1" x14ac:dyDescent="0.25">
      <c r="B19" s="6"/>
      <c r="C19" s="48"/>
      <c r="D19" s="48"/>
      <c r="E19" s="48"/>
      <c r="F19" s="5"/>
      <c r="H19" s="48"/>
      <c r="I19" s="48"/>
    </row>
    <row r="20" spans="2:9" hidden="1" outlineLevel="1" x14ac:dyDescent="0.25">
      <c r="B20" s="6"/>
      <c r="C20" s="48"/>
      <c r="D20" s="48"/>
      <c r="E20" s="48"/>
      <c r="F20" s="5"/>
      <c r="H20" s="48"/>
      <c r="I20" s="48"/>
    </row>
    <row r="21" spans="2:9" hidden="1" outlineLevel="1" x14ac:dyDescent="0.25">
      <c r="B21" s="6"/>
      <c r="C21" s="48"/>
      <c r="D21" s="48"/>
      <c r="E21" s="48"/>
      <c r="F21" s="5"/>
      <c r="H21" s="48"/>
      <c r="I21" s="48"/>
    </row>
    <row r="22" spans="2:9" hidden="1" outlineLevel="1" x14ac:dyDescent="0.25">
      <c r="B22" s="6"/>
      <c r="C22" s="48"/>
      <c r="D22" s="48"/>
      <c r="E22" s="48"/>
      <c r="F22" s="5"/>
      <c r="H22" s="48"/>
      <c r="I22" s="48"/>
    </row>
    <row r="23" spans="2:9" hidden="1" outlineLevel="1" x14ac:dyDescent="0.25">
      <c r="B23" s="6"/>
      <c r="C23" s="48"/>
      <c r="D23" s="48"/>
      <c r="E23" s="48"/>
      <c r="F23" s="5"/>
      <c r="H23" s="48"/>
      <c r="I23" s="48"/>
    </row>
    <row r="24" spans="2:9" hidden="1" outlineLevel="1" x14ac:dyDescent="0.25">
      <c r="B24" s="6"/>
      <c r="C24" s="48"/>
      <c r="D24" s="48"/>
      <c r="E24" s="48"/>
      <c r="F24" s="5"/>
      <c r="H24" s="48"/>
      <c r="I24" s="48"/>
    </row>
    <row r="25" spans="2:9" hidden="1" outlineLevel="1" x14ac:dyDescent="0.25">
      <c r="B25" s="6"/>
      <c r="C25" s="48"/>
      <c r="D25" s="48"/>
      <c r="E25" s="48"/>
      <c r="F25" s="5"/>
      <c r="H25" s="48"/>
      <c r="I25" s="48"/>
    </row>
    <row r="26" spans="2:9" hidden="1" outlineLevel="1" x14ac:dyDescent="0.25">
      <c r="B26" s="6"/>
      <c r="C26" s="48"/>
      <c r="D26" s="48"/>
      <c r="E26" s="48"/>
      <c r="F26" s="5"/>
      <c r="H26" s="48"/>
      <c r="I26" s="48"/>
    </row>
    <row r="27" spans="2:9" hidden="1" outlineLevel="1" x14ac:dyDescent="0.25">
      <c r="B27" s="6"/>
      <c r="C27" s="48"/>
      <c r="D27" s="48"/>
      <c r="E27" s="48"/>
      <c r="F27" s="5"/>
      <c r="H27" s="48"/>
      <c r="I27" s="48"/>
    </row>
    <row r="28" spans="2:9" hidden="1" outlineLevel="1" x14ac:dyDescent="0.25">
      <c r="B28" s="6"/>
      <c r="C28" s="48"/>
      <c r="D28" s="48"/>
      <c r="E28" s="48"/>
      <c r="F28" s="5"/>
      <c r="H28" s="48"/>
      <c r="I28" s="48"/>
    </row>
    <row r="29" spans="2:9" hidden="1" outlineLevel="1" x14ac:dyDescent="0.25">
      <c r="B29" s="6"/>
      <c r="C29" s="48"/>
      <c r="D29" s="48"/>
      <c r="E29" s="48"/>
      <c r="F29" s="5"/>
      <c r="H29" s="48"/>
      <c r="I29" s="48"/>
    </row>
    <row r="30" spans="2:9" hidden="1" outlineLevel="1" x14ac:dyDescent="0.25">
      <c r="B30" s="6"/>
      <c r="C30" s="48"/>
      <c r="D30" s="48"/>
      <c r="E30" s="48"/>
      <c r="F30" s="5"/>
      <c r="H30" s="48"/>
      <c r="I30" s="48"/>
    </row>
    <row r="31" spans="2:9" hidden="1" outlineLevel="1" x14ac:dyDescent="0.25">
      <c r="B31" s="6"/>
      <c r="C31" s="90" t="s">
        <v>3361</v>
      </c>
      <c r="D31" s="90"/>
      <c r="E31" s="48"/>
      <c r="F31" s="91" t="s">
        <v>3267</v>
      </c>
      <c r="H31" s="48"/>
      <c r="I31" s="48"/>
    </row>
    <row r="32" spans="2:9" ht="15.75" hidden="1" outlineLevel="1" thickBot="1" x14ac:dyDescent="0.3">
      <c r="B32" s="7"/>
      <c r="C32" s="8"/>
      <c r="D32" s="8"/>
      <c r="E32" s="8"/>
      <c r="F32" s="9"/>
      <c r="H32" s="8"/>
      <c r="I32" s="8"/>
    </row>
    <row r="34" spans="2:11" ht="18.75" x14ac:dyDescent="0.3">
      <c r="B34" s="32" t="s">
        <v>3359</v>
      </c>
    </row>
    <row r="35" spans="2:11" x14ac:dyDescent="0.25">
      <c r="E35" t="s">
        <v>3279</v>
      </c>
      <c r="F35" t="s">
        <v>3299</v>
      </c>
      <c r="G35" t="s">
        <v>3300</v>
      </c>
      <c r="H35" t="s">
        <v>1174</v>
      </c>
      <c r="I35" t="s">
        <v>1175</v>
      </c>
      <c r="J35" t="s">
        <v>3301</v>
      </c>
      <c r="K35" t="s">
        <v>3302</v>
      </c>
    </row>
    <row r="36" spans="2:11" x14ac:dyDescent="0.25">
      <c r="E36" s="51"/>
      <c r="F36" s="51"/>
      <c r="G36" s="51"/>
      <c r="H36" s="51"/>
      <c r="I36" s="51"/>
      <c r="J36" s="76"/>
      <c r="K36" s="51"/>
    </row>
  </sheetData>
  <sheetProtection formatRows="0" sort="0" autoFilter="0"/>
  <hyperlinks>
    <hyperlink ref="F31" r:id="rId1" xr:uid="{567D636C-430F-4DE9-A4C9-702EC69E2414}"/>
  </hyperlinks>
  <pageMargins left="0.7" right="0.7" top="0.75" bottom="0.75" header="0.3" footer="0.3"/>
  <pageSetup paperSize="9" orientation="portrait" r:id="rId2"/>
  <headerFooter>
    <oddFooter>&amp;C&amp;1#&amp;"Arial Black"&amp;10&amp;K000000OFFICIAL</oddFooter>
  </headerFooter>
  <drawing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836F3-FA3B-4CAD-8C40-AE26DFD42722}">
  <dimension ref="B2:D6"/>
  <sheetViews>
    <sheetView workbookViewId="0"/>
  </sheetViews>
  <sheetFormatPr defaultRowHeight="15" x14ac:dyDescent="0.25"/>
  <cols>
    <col min="1" max="1" width="2.7109375" customWidth="1"/>
    <col min="2" max="2" width="15" customWidth="1"/>
    <col min="3" max="3" width="10.5703125" bestFit="1" customWidth="1"/>
    <col min="4" max="4" width="57.7109375" customWidth="1"/>
  </cols>
  <sheetData>
    <row r="2" spans="2:4" ht="26.25" x14ac:dyDescent="0.4">
      <c r="B2" s="94" t="s">
        <v>3363</v>
      </c>
    </row>
    <row r="4" spans="2:4" x14ac:dyDescent="0.25">
      <c r="B4" s="95" t="s">
        <v>3364</v>
      </c>
      <c r="C4" s="95" t="s">
        <v>3365</v>
      </c>
      <c r="D4" s="95" t="s">
        <v>41</v>
      </c>
    </row>
    <row r="5" spans="2:4" x14ac:dyDescent="0.25">
      <c r="B5" s="96">
        <v>1</v>
      </c>
      <c r="C5" s="97">
        <v>45107</v>
      </c>
      <c r="D5" t="s">
        <v>3366</v>
      </c>
    </row>
    <row r="6" spans="2:4" x14ac:dyDescent="0.25">
      <c r="B6">
        <v>1.01</v>
      </c>
      <c r="C6" s="97">
        <v>45215</v>
      </c>
      <c r="D6" t="s">
        <v>3368</v>
      </c>
    </row>
  </sheetData>
  <sheetProtection algorithmName="SHA-512" hashValue="HqrcHawbqXbdQw0N9ImGK2vqgjLzeWzQCwj2Kai2MoQSEOaijQKyUlYYulgNv34U96aNdS7yUXF3ZDAbxew/tg==" saltValue="z+ELS09rw7+q+9VV23AUhg==" spinCount="100000" sheet="1" objects="1" scenarios="1" sort="0" autoFilter="0"/>
  <pageMargins left="0.7" right="0.7" top="0.75" bottom="0.75" header="0.3" footer="0.3"/>
  <pageSetup paperSize="9" orientation="portrait" r:id="rId1"/>
  <headerFooter>
    <oddFooter>&amp;C&amp;1#&amp;"Arial Black"&amp;10&amp;K000000OFFICIAL</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6 a d 6 d d 9 d - 0 e c 3 - 4 3 e 7 - 8 9 a 1 - 5 7 4 1 0 b 0 8 c a 7 b "   x m l n s = " h t t p : / / s c h e m a s . m i c r o s o f t . c o m / D a t a M a s h u p " > A A A A A M 8 X A A B Q S w M E F A A C A A g A S l N Q V z B M / P K n A A A A 9 w A A A B I A H A B D b 2 5 m a W c v U G F j a 2 F n Z S 5 4 b W w g o h g A K K A U A A A A A A A A A A A A A A A A A A A A A A A A A A A A e 7 9 7 v 4 1 9 R W 6 O Q l l q U X F m f p 6 t k q G e g Z J C c U l i X k p i T n 5 e q q 1 S X r 6 S v R 0 v l 0 1 A Y n J 2 Y n q q A l B 1 X r F V R X G K r V J G S U m B l b 5 + e X m 5 X r m x X n 5 R u r 6 R g Y G h f o S v T 3 B y R m p u o h J c c S Z h x b q Z e S B r k 1 O V 7 G z C I K 6 x M 9 I z N L D Q s 7 Q w 0 z O w 0 Y c J 2 v h m 5 i E U G A E d D J J F E r R x L s 0 p K S 1 K t U v N 0 3 U M t d G H c W 3 0 o X 6 w A w B Q S w M E F A A C A A g A S l N Q V 1 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E p T U F d 4 x e k 2 z x Q A A P D M A A A T A B w A R m 9 y b X V s Y X M v U 2 V j d G l v b j E u b S C i G A A o o B Q A A A A A A A A A A A A A A A A A A A A A A A A A A A D t X e l v 2 0 Y W / 1 6 g / 8 O A K R o J s L 1 x j w U W 2 w S I H c f J 1 k 1 S 2 0 k / G E F A i y O J C E W q P B x 7 t f 7 f 9 8 0 M j 7 k 5 l C h H d u S i s U k O Z 3 7 v z Z t 3 z P G Y 4 V E e J j E 6 Y 7 / 3 / / 3 9 d 9 9 / l 0 3 9 F A c o S 0 d H s z l 6 i i K c f / 8 d Q m d J k Y 4 w X B 9 d j 3 C 0 d 1 i k K Y 7 z v 5 L 0 8 2 W S f B 4 M F x d v / B l 5 7 p 0 f n H x 6 H 4 f 5 C b 7 C 0 a c j 7 + P t x W E S 5 1 D 6 4 w 4 i V T 3 y f s f z H L 0 M 0 y x H p 8 m X z I P X y A O E w j F p + I M f h Y F P I J 3 f z P E Z j k q c U P m Z P 5 t H 2 E P 5 F M f s F Y T O / c s I 7 9 H q 3 g w Y z h 2 0 / 2 T I n u M o w 1 X J 8 i G 7 f O S d 4 n n k j 4 B Y g P t 3 g V G K x x i o A j J x m i Y p x c U q L 0 s e k d u A r s D Z Q K V i B y 0 W n l w V 3 I 2 L K L q 9 H V b E n + J Z c g W N H k R + / L m m n 7 X D a C X 3 B s 4 g d 0 r e Y X 8 0 R X G S o 5 M w y / d e Z 9 B 9 + c 2 A X r A m / / D z 0 T S M J 6 9 z P M s G p 3 i U p A G w D U d B S d I n w L j w K s R D y s A a 9 v M g A B A A D b 2 O A 3 z d Y I Y H 9 M 5 h E h W z e K A l c A d 5 8 B t + / Q Q 9 U 1 d 5 O P X j C R Q k v d z U d 5 7 6 c T Z O 0 h m r k D x s u C G j q I h f V F 2 s 7 Y E c 6 k A 5 v s 5 v q / K k 4 D G G K l L j 4 + e X S R p O w t i P k B 8 H / 0 h S d J 6 A 0 G f o L E / 9 M E e v M 6 D P W s H E 3 P Z h E e V F C l W H A Q y M M L 8 x l n w R Z v 5 l G E E R l O V + X m T G k q c 4 A r x J b C x w h q 8 L a B L I g j b p + D I W B e G J k p s Z l E O X f h a a G 3 0 J o r K b h z D 0 8 d 9 F e O V H 5 J X B y / O j Y f V K X M w u c S q 8 R F U D P H 8 d 5 / / 8 Z Y / 0 s K Z x j O n 7 Z v a C U r g y P w b 5 T o s w x 4 G Z x m v r Y 6 L b Q A x h o E 3 S p J g b y 7 0 d j Y o 5 5 S Y a J Y E Z E K m P D m U 0 T 7 K 8 L G r g w K t k 5 l L s w M 8 w y v z I T 4 n 8 M J 0 8 u l H L n S c 5 9 H u K Z 0 W M 0 6 r j z c X / w v h z d I P m v r 3 W d 2 k y S 2 w c P A R L g l M U k N 5 O 5 l S Y y N C J Q Q c Z 3 3 k V T q b k n S I P s V n q g B 8 4 J S M z A y 0 W B 6 R q s 4 S C K o G S 4 w h f h 6 B f 0 B f o B + S n K d E 9 3 V + 0 i i R h X I a S M b A u D O A f Y i K h h g j 7 j a B q h k P 9 W h F 3 e / G d U B A B z r x t z I x w l o E G H c G b a S Y 2 o A 4 h q r I 5 2 W O P 6 C 8 w D m F c a W V B k U t e x P H B 6 k 7 E 8 c E G e h H L m X P V a d h a b 9 5 6 H 0 P j K d E Q 6 D I J b t A M E 6 G 3 C / X W j p u L O g 1 h + w A + e 3 W 4 + g i G S r Z D + B s Z w m + o o S L 2 b J R A J 4 H B 9 + M 8 M 3 s x b P y i w W F T e r j y a H a t b o I d S y o j 3 f E 9 Z d w 7 v l d p A c f i q k 5 w p a s p Z F e z f M E U R 7 S N b B r O U Z 6 g M B 5 R t h h f b m Q C + m o O L h t 2 E o n T u r C N U V U Z B R Y n f 6 1 k 5 S g p w N 2 e W b z O V y B Z E T F N M 5 x P E 4 v f y 3 E q A 0 D Z 2 B + t W 0 u / / H C y u p a G S r Z a + h v R 0 l u v a a 3 j 8 W 0 6 W X 0 8 v t W N R l c J q 0 b P u k V q 4 f 0 J o 0 L D T 5 C B O P u i i I i G v V 0 Y S 0 L Y e U 7 w s u G 4 L J f l e n S s r o Y o 4 4 c w H 0 w e l L d r T o O 4 4 m y U h n P K j N t V u C 2 3 z H H 7 h Z / 7 i O o j l d 8 1 T Y g S J R S 4 F f T U M Z n T Y h 3 K 0 U X v 1 i A E 3 D U C H s C t q l i q P x D S w W m e U j 3 8 i b / D o N L i F 8 1 d h J r 2 A C f R u b Q I o Y l / G y G 5 O X t p r q v k g k 2 x j 9 W f B g 0 g c F E S V L N Z 7 C 6 v B N o n Q 4 U 6 w e 0 g c b X w L j x T A 4 I U l R J k p k 5 q f f H k 9 s J Q + G P F S M N z n q E n f p a f 4 j F Y o C k O G h 5 y X A Q x w e f h D O + d J C M / e p N 8 G Q z r l R 7 g z x V O c 3 g T v E L K D M K V R 1 R Y B v u E e F Y N I a 8 Z g j G w X z v 4 y Y N q 8 G s r 3 1 k Q L 5 A U 2 C d G X Q D v 8 Y 1 0 6 C g V E W l F r L r s K e A l J n P y 0 J L T N F 3 D f y 1 n G S j w a i / D G A 8 W 4 D E 1 L + y g 4 w P + C g J 9 / h I 8 S v 4 S r G J z y Y N j b e k x k U 4 9 y 3 3 t a i R f e S n 6 S R H n i m K D K / q g F P d G N d s E g 0 H 7 u d G 9 U u 0 7 W p m z j H 1 J B z t K m E W I N X 4 d J 3 Z c t 6 Z g t 0 c E u y d F K q T w T 1 J h u p y T E Y 7 r S v 8 s l y b S J O j H l e y e J O I q g V q q j J G k n i x 5 n J j e k O P h j n 6 g M F I 0 0 s u q q w c c 9 4 Q t v z e w G o / g b U 7 W R x S R Y T K m e i S a 1 V D q f 1 V 6 n F X + M o x y n C q j R g m r b F A U 4 z 6 4 k B v / W F r a Y V V S A M E 8 T L r G j s b Q q 4 H g 2 p Z e L Y 9 D R M 2 3 7 / G 1 K M B m 2 e R N Q s O u D P 2 I P P j v R 3 L v l M A 8 T 5 7 P 5 w c W f N Q b G V P v p w W e S o 8 A k a t I Q a h 2 m x a R o 3 + q g a 4 V j d u y X 8 L Y 3 E Q d h c z n J I A M U D l V I + + Y q K 1 F J Y r j m M T Y z X A Y V C L e R K J j H 4 L / Y e M 3 1 2 0 4 T / q Z U E h K x A i / Y a 4 Z b p f I O C 3 w U K c Z G 8 o m 6 m a T d t B d + e F E F o v X W x G r 8 6 A t + P X U E o H 4 A 6 o K T X i 0 c w Q E n Q G X O s / q j s t I k 0 1 s t V M T F o D 1 h K 4 7 L i N N N l z 8 R I g F j m b C 2 B 2 Y T I s N j 3 7 e x Y J M 3 n v S A Z e Z K B t C z W a X U h X p A Z r 3 v C w x l k 3 U N m O W 8 w 8 s H k J n H 4 E P h v m Z 1 u q n Z W 8 P 8 y K a F 4 Y i l I 7 G 3 M 2 t s B j 2 0 n D m 6 Q 1 / D y H x i k 5 Z X z y y U V b 5 K M K c N Q e A C p A n P y D T 1 i 5 1 P 0 N P i M p u L f f b U 7 T f H Y G + M N j 4 x 0 p x 8 v M j O g e n d u 9 l m s w G L Y C G + v e 9 x w g k l s y m + 1 G U f M H B H j K 0 p P e v y E 9 C u v t L K K M v k c + K D A Y G R p d 0 l h y 6 3 k c B H o V k Y 8 4 k x e C / p 8 A m P y 7 Z G u E s Y 9 d Q E q i A U h A r 7 W t Q m R F J g t z u G u s 9 P S q O F 9 w 9 6 N R n V e d p B 4 u r Z 2 l 3 f c 2 e Z e V b W v r Z y A V H T 1 M E q f E 6 n R U M r 1 m q P 8 P Y B s n q t d D 5 9 C W 0 c 7 u q X 7 u e b m K 5 a t u k E s B t u s K l w F s U q 3 t Q V r d f 6 d y y e t C Z p X I t b z x 7 i n b R / q + 9 6 l F R a b K G h g Z N 2 I P a 8 9 G X a R J V m / 8 M + o 1 R L a h D / v H u / q 8 P Q Q G q S k 9 U d E y 5 s T G y n P Y y x M m s y t s + 1 J C w s 7 m D X y u o r 3 Z X l t s 6 b f G z 2 Q b q D i i 0 6 G 1 o 6 i 3 a V n e 6 3 q n d J Z I U s N v D I W 4 f u C 3 q u O 4 I Q Y F t 7 Z d r B w j S j v N l g o l r E d C d m S Z 1 s / y 9 M 1 I S C a v F A d R G n O B 4 k k 8 H S s 1 D G g a s z y q p 7 f V u n 7 r U t a H 2 p D + H W h b + V b 1 o g x 2 S m + n F I k m n V z r o P 4 O 2 s m l B 9 a i M 1 T C o J 2 a W U I k G A u 9 Y N y o H f + 6 l e h S p W J 9 D r 2 u r n j n R P f w N 7 T + B n z X r V K n V t b r 9 v + w G 4 S T M 6 9 a 2 K l Y e Q 2 v U s l J L v S h a 4 U j f E n r M r A z v U J X J 5 x L v n R Y T C F h x q l e q q 1 Z Q 0 v 3 1 6 y a x w T W q J W 4 S 9 k H o J 7 c p B V H o e 1 U 2 Y t W 9 6 B n u T P A S W k a r p e 5 Q w Y g n m u + d e u H g r 8 8 7 E h o h W g d g y y 3 v o n / R n z V q H b 7 F N e o c Y V r z B 0 o s v v Z H e X S D d n 8 A C n f g / w e s f P g B 0 a v q 4 S v u R f G o S Q a W 0 D 8 a 7 X W H 2 k e b J + H e K S G V i v X p I l 1 b l U r S 4 7 g D z a R p e K u g v m b 0 p h l X a 4 r e N C 3 1 o t y a l C h L K D W z Z r z L W S g + q c u 9 0 2 k N + h W D N r 6 i N c / C N y 3 d R U g m q a F 7 q X H c X C J O k v u d + W n q 7 U V n V P m R u s y p K 2 r G N p 3 O J 2 C y L C t a 0 j B 1 g C Z T Y w P W k v j J g l V I / 7 S E q n W g 1 W U z t J K F q n V b t C Y j V Q f m a s m 2 c d i Q A M v C 2 b Y 0 W E s w 2 0 K z C 5 N d E n O 1 8 t 2 Y p G u Z z V 6 O L O K J s + 5 h t 2 Y Q a y X N l k 2 s L + r E n R x r d k Z 4 Q 6 b f c d y S Q O 0 e 7 z m 2 U b Z E e P b I g 7 t H Z P z t s n D K 7 v E Y W 1 Z b e / a 0 D N / a E F e B n F z F n e 5 a t o L 8 6 p u W p R 3 K A z 4 0 L K N g 6 K F 8 C n A C 4 o v A 7 y L 2 r / y Q n k U f P o R d e / 0 F k V b d s G o 4 K c J s 3 b h s x d L z 1 m V 7 d s h l V h I d 7 M o m 2 Q J T V s y H Y A 2 0 t N 2 R P d C 3 7 W I R j K g 3 y y b o Y W 6 t w o O 0 C n o t 8 b X s g h 5 N z 5 b B l P 5 3 F Z t g N T I u U Z 0 t J 3 H 7 c W h d f u I l y G n j j A s h x l z J R i p q 6 c h w b p Z 6 V 3 I r j F 5 V Y 3 W D C X 6 1 G d 8 T M P y B U 5 K J A h 6 y N q U U Y W 9 w l u P g P 0 n I g R F Q V 2 0 s + H F X p 8 c Q q 7 W X 9 S Q M 1 X 3 S + O 9 h H O y d 4 H H + t o C B L x B w d D 3 3 q 8 M G W h J Y A f q 3 x F Y 9 7 W 1 4 S D J x c t 2 k s i r z n H g r J z M x 0 V K 3 V A m h J i V a I 6 E L y e M w J M r j l Z K 5 C O t j U 9 p K S r Y x 8 V 3 F i V O c p A H V 1 x r l S R 8 p m W v M i c Q Y I B G + R H D J H L F b m u w r K h y a g u V C y v D l H Y L 5 T W Z o X M Q s U 1 W e o D l O S d + R w / V x 4 K c B i k A X o K s m Z c s 8 T c g I 3 U P v w X m i F r l + n Z p o m k K G 0 M C w I 5 K 8 B s 1 I A k m c 0 c f c 7 T C m d + Q s Z R l t d M 8 j u c b K t D G y T g L 0 g / w y K p 1 v P 2 N J 0 n Y A d k r T o t E 0 Y e Q 2 T X I 2 9 b M X 7 8 l l l E z C k R 8 N 0 d N n h F N q X q e 6 z q p L l l 1 c 4 o E o i 0 v c J 0 y O X D 6 r Y n L C F 1 I z w m d V u P G v y R H Y t M i p P h 0 y b j j w j X H D x B 7 L K O 6 U B k z l T T V p 7 Y j n z D c n u C q a r H 6 1 G z E k y d X k x x + b t 2 0 Z + A Q 9 / D z O Q / a A 4 2 e n A M r K f g 6 R P n p S I y f e r 4 K h x q d h H X w S R X 9 o D p d 0 o d I A q m N j h J R H V d w E 1 z R E 4 j z p D 2 Q Y C u G C G p r w i 3 9 2 k C 5 L g L T F q g F N N O F 2 + o a r R e n O t g U 4 n f e v W Y T T i m t n r 9 r q U c t a R S P L Q i r K k m D y q 0 l 5 J w P 6 y q Y h S D D r O m o j + r M Q B 9 1 M B N x 9 / m F r O h 6 O 6 e B 6 c 2 s 8 t s Y D b Y 3 H v T A e C P 4 M a v h g Q V K o i J i A t + n E j 8 O M F S 7 t i N U A s H T j A 5 2 6 N y t x l q a 8 z k X b P j l Y a e 0 y v W O V 9 1 v x X z W d 6 m Q V 1 K l A L o f 4 2 m x D 0 8 S a 7 U L V 0 D a c 2 D S L U P V M R 2 t g U r 4 U Q y d t 3 w D Y a v q O m p 7 T E F 9 H y 8 / I F q D d j I 7 S j Z l B 0 u x L 2 k 4 j O c U C Z / M o z M s X 0 O U N C E I U z k K w S v I c N O G u p L a 0 k 8 J y 8 m S T f R A + n i B d I C S i F p 9 R y I B w j / 5 B l k I P b m r Y A + 9 / 0 M i f R Z L j s / y G L J 9 k V 0 O 5 B m G V n / 3 A u z M y Y U v F h n 2 A k v t G w p B 8 B M l H F 2 c 4 D U H C / g v 6 h b R L x C E t 5 F X k U F n 8 p R U u q i Z u + c f c R W O Z G r w 8 H x T l t Y S 9 N n f 3 d j L w n l j v b T z 3 8 K 3 8 3 c V z V A C o o Z 2 B 4 f Y n m N j 6 I M x A b d + g L 0 R K f J S S b J D U 0 F L r D B K E L j E 8 i W D 4 s C M Z g j n m J Q 9 a K P + C R 3 z P M f N O H A R S J 7 z P F O z r 7 J 2 f A t E A C u K t 9 O Y p 0 a 8 7 d C n t q U d U L l m w k 8 q c l v B o 2 Y / L k k m e F R k U y q Z J A V T S R P G k V O O E 4 I B 3 Q U B G W I 2 T 8 A r e r + g Q + C C I J c H x L s L k z K d r 5 f e B P 2 x 9 P 7 x G B 2 R H B S n m F w E Y m U k B n l g 8 w i a e z O c H O o 6 0 V S d x 5 n G 5 b S i b 4 1 E 4 B t e N f h F x A / m F 6 R u P X 7 x / X L n C n N x I u 5 5 k l l V a G h p + b d 4 r t Y P m j J d N U x v L B 2 H r l z M r 1 H 1 / 3 V h S v t U 3 V 5 r v n 3 D 7 H p D 6 A R R + G + k j j 6 i E W j 0 j o u k 5 o 0 H 2 9 p E C g 2 o P E C l E y 1 T f 9 J E 2 4 r R 9 f 1 H X G j 1 Z w 7 Z o 7 P P f y 3 P + F h T f N J 1 b Y o / 2 J c N 5 u + L H 4 Q w f y b F s A 1 n U h C 3 z 3 b 3 j g 9 Z + P D 7 Y d u O m d + P Z q 8 P W f o Q y 2 4 7 c 9 I 5 8 + e G k t S O h z L Y j N 7 0 j + Y / n a b p R t z u V K F r v G A K Z l J 5 q v U y C G z D e N D 1 4 u c + W J d V U N t e u 8 q U m 1 u h 9 + V A T R f v g v t P E q N q Y z z R R O B v 8 l S a K b / M + 0 k R h b c 4 3 m i g c 5 0 8 0 d d 7 h b v s g E y t s 2 N 7 e K L g D U H D a T e 6 C U 9 r b H n e h 1 p Y t 7 i K C r j v c D f h b N 7 j r W z W A u Y v t 7 Y a W 6 7 m 7 7 e 7 2 3 n e 3 N w 6 9 1 X 9 g W A w f G K 0 9 f X F 2 t G N e o T f s y y T J G I 2 S 2 T z y w d r F e a b u 1 1 j i S K b L g U z 7 l z 6 l w 5 j i b D 0 5 D K l H b z 2 A q T 2 1 W J + u N F V o y j V k r E 1 X 0 H D + U T j 9 a A C g O f X o e u b R f L p Q e 9 7 R n D N W + J S N e A r S l q 5 I E K F 1 n 2 D s e n 7 R + h V a w 0 l B Z u E M A 0 d L 9 W q J j Q w t r f K 5 1 8 F h U 1 P r V w 9 t g Q V V Q p 6 u 1 h b f y N m 3 7 g T V H H h o q z E 7 7 A e c j M i 6 F r k H J w p L l q h D e I u w t B a x 1 p B n V d 6 t 1 k k 2 7 t a i o 8 D 0 V o q S V q b Y x D W e G E 1 E x V H U A s q z h V 1 W a t V I Z V V q H f n n 1 J E t 6 D x b N G c l u w 6 E V q X W k X 9 O 1 O p B e Z r Y 0 E q b J r 5 a l U o 7 u 5 y I a 0 P l W W N O + 4 h t q l n 2 r L s r z + y z M e V Y l e B 0 p i H F E V u g n Y Z z s l I Y x i M 6 l p Y Z j A b W d K X D B M m J t s b X A D U / T + I e a G l j U U O f M V e N Z H 5 7 C H Y a 6 r S x z h L R j l u 8 0 1 M C G i 0 h K 6 Z W N d T Z d 5 Z V 9 Z E x A u J x f P W 0 L 6 s H Q t 9 A O h f 9 A D M y o K + 4 i G + s l 9 y v V d B w W l f c a o o d l a h L G M W 1 2 j r f X d c v q 1 k u V l w h a t I w w M U e u e H q Z G 1 z l B Q 5 v L x U X t l u f G r x 9 V W z 2 2 B z I u k V B E 0 R m R u f 4 X y a d E k w b G a G T a 6 k 9 l p k i r f d 5 A h b N v Z H H d c u D A T a M J p a 7 W s l o 4 2 q l v W M 0 u l 8 5 a d + l t F k s n V X Z N r V D X G v R m / L G 2 K 1 L e s b E o a u C x w m E l p X O A z t m v D c x R q H q e l q o G 8 X O b 5 u C p / + D 2 H 1 l 6 t B N 9 2 z T d i w P a S 1 P a R 1 z w 9 p b d N u b I 9 p b Y 9 p m c Z g r 8 e 0 m o 2 v n T d M 0 o 2 w 8 u b F t W 1 d t C 1 2 M i R d N y Z u 8 J b E k q C N 2 Z P I 8 G z w p k Q G c P N 2 J T J c m 7 M t k e H Z w H 2 J L / 1 Z G N 2 g D 2 E S Y X L 2 7 q R O M y 0 H 8 O I e / d 4 C e L H a l g B e w t A 1 g D e R 0 B r A G 9 o 1 4 b m L A N 7 U 9 D a A X / s u x b f p x G q 0 y z x U J W n t i x p 8 a C u M T u J g 0 Y W g w w R G d Q j U N z m q A D w 9 D l m e h K S q 0 a s d R f r h 9 r p s d Z c s i j y n 8 w Q k P v + M 2 Y x D i q / I / N 2 4 A M W P U c Y 0 y b S e 2 P M s l Z 1 j M u e X Y 3 S F 0 4 w w g 6 0 B i f r j d 3 C Z l P C 5 I f + v M J + y p 7 Z 8 W b e S c n Q K C c S 2 6 1 G r 8 / + Z N n R y b c s V r G X P / I i t L x Z e x V l J Z r m j P 8 7 L Q u q B H x 0 D 6 z U N 8 d C N I k 7 t V l D d X q d J 5 D a Q T / d o 5 N Z u m R t h r F c n 8 q w 7 X o 3 7 6 M o C s 9 t I C e y G 0 2 v Z q N Z 1 h C 6 / Z 6 Q j Y 1 v W g S g r u u u X l g / i M Q f l q n J Q 2 D c F + u j 7 p f n c I g y O i A 1 0 d 3 b 9 O j K o x R / k M z V 6 G m S l w b T E 7 Z w F r q 0 / r f u n V f w e o f W t s 3 M H z k 7 f q x U k O e g S e U H 1 e g Y t m x y 0 n i b q m B 3 U n B y 0 z j d 6 v 1 O D b u g K R I N Y v P 8 t r T 5 U P G D X d 7 D y s E 3 s u q l r D t v E r v d 3 L a H 3 x K 7 / B 1 B L A Q I t A B Q A A g A I A E p T U F c w T P z y p w A A A P c A A A A S A A A A A A A A A A A A A A A A A A A A A A B D b 2 5 m a W c v U G F j a 2 F n Z S 5 4 b W x Q S w E C L Q A U A A I A C A B K U 1 B X U 3 I 4 L J s A A A D h A A A A E w A A A A A A A A A A A A A A A A D z A A A A W 0 N v b n R l b n R f V H l w Z X N d L n h t b F B L A Q I t A B Q A A g A I A E p T U F d 4 x e k 2 z x Q A A P D M A A A T A A A A A A A A A A A A A A A A A N s B A A B G b 3 J t d W x h c y 9 T Z W N 0 a W 9 u M S 5 t U E s F B g A A A A A D A A M A w g A A A P c W 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u B B A Q A A A A A A v k E B A O + 7 v z w / e G 1 s I H Z l c n N p b 2 4 9 I j E u M C I g Z W 5 j b 2 R p b m c 9 I n V 0 Z i 0 4 I j 8 + P E x v Y 2 F s U G F j a 2 F n Z U 1 l d G F k Y X R h R m l s Z S B 4 b W x u c z p 4 c 2 k 9 I m h 0 d H A 6 L y 9 3 d 3 c u d z M u b 3 J n L z I w M D E v W E 1 M U 2 N o Z W 1 h L W l u c 3 R h b m N l I i B 4 b W x u c z p 4 c 2 Q 9 I m h 0 d H A 6 L y 9 3 d 3 c u d z M u b 3 J n L z I w M D E v W E 1 M U 2 N o Z W 1 h I j 4 8 S X R l b X M + P E l 0 Z W 0 + P E l 0 Z W 1 M b 2 N h d G l v b j 4 8 S X R l b V R 5 c G U + R m 9 y b X V s Y T w v S X R l b V R 5 c G U + P E l 0 Z W 1 Q Y X R o P l N l Y 3 R p b 2 4 x L 0 x h c 3 R S Z W Z y Z X N o Z W Q 8 L 0 l 0 Z W 1 Q Y X R o P j w v S X R l b U x v Y 2 F 0 a W 9 u P j x T d G F i b G V F b n R y a W V z P j x F b n R y e S B U e X B l P S J C d W Z m Z X J O Z X h 0 U m V m c m V z a C I g V m F s d W U 9 I m w x I i A v P j x F b n R y e S B U e X B l P S J G a W x s R W 5 h Y m x l Z C I g V m F s d W U 9 I m w x I i A v P j x F b n R y e S B U e X B l P S J G a W x s Z W R D b 2 1 w b G V 0 Z V J l c 3 V s d F R v V 2 9 y a 3 N o Z W V 0 I i B W Y W x 1 Z T 0 i b D E i I C 8 + P E V u d H J 5 I F R 5 c G U 9 I k Z p b G x U b 0 R h d G F N b 2 R l b E V u Y W J s Z W Q i I F Z h b H V l P S J s M C I g L z 4 8 R W 5 0 c n k g V H l w Z T 0 i S X N Q c m l 2 Y X R l I i B W Y W x 1 Z T 0 i b D A i I C 8 + P E V u d H J 5 I F R 5 c G U 9 I l F 1 Z X J 5 S U Q i I F Z h b H V l P S J z M j Y x M j R i M D Y t Z W Q w Y y 0 0 Y 2 V h L T h m Y W Q t M j E y M G J k N 2 E 1 M m J h I i A v P j x F b n R y e S B U e X B l P S J S Z W N v d m V y e V R h c m d l d E N v b H V t b i I g V m F s d W U 9 I m w 0 I i A v P j x F b n R y e S B U e X B l P S J S Z W N v d m V y e V R h c m d l d F J v d y I g V m F s d W U 9 I m w x I i A v P j x F b n R y e S B U e X B l P S J S Z W N v d m V y e V R h c m d l d F N o Z W V 0 I i B W Y W x 1 Z T 0 i c 1 Z h b G l k Y X R p b 2 4 g c 2 h v c n Q g b 3 V 0 c H V 0 c y I g L z 4 8 R W 5 0 c n k g V H l w Z T 0 i U m V z d W x 0 V H l w Z S I g V m F s d W U 9 I n N U Y W J s Z S I g L z 4 8 R W 5 0 c n k g V H l w Z T 0 i T m F 2 a W d h d G l v b l N 0 Z X B O Y W 1 l I i B W Y W x 1 Z T 0 i c 0 5 h d m l n Y X R p b 2 4 i I C 8 + P E V u d H J 5 I F R 5 c G U 9 I k Z p b G x P Y m p l Y 3 R U e X B l I i B W Y W x 1 Z T 0 i c 1 R h Y m x l I i A v P j x F b n R y e S B U e X B l P S J O Y W 1 l V X B k Y X R l Z E F m d G V y R m l s b C I g V m F s d W U 9 I m w w I i A v P j x F b n R y e S B U e X B l P S J G a W x s V G F y Z 2 V 0 I i B W Y W x 1 Z T 0 i c 1 R h Y m x l X 0 x h c 3 R S Z W Z y Z X N o Z W Q i I C 8 + P E V u d H J 5 I F R 5 c G U 9 I l F 1 Z X J 5 R 3 J v d X B J R C I g V m F s d W U 9 I n N i Y z B m O D M 3 Y S 0 z Z m J l L T R l Z j A t O G N k M i 1 j M T g 4 O D A y M D F l M z k i I C 8 + P E V u d H J 5 I F R 5 c G U 9 I k Z p b G x M Y X N 0 V X B k Y X R l Z C I g V m F s d W U 9 I m Q y M D I z L T A 2 L T A 4 V D A z O j U z O j E 4 L j c 3 O D c 2 M z d a I i A v P j x F b n R y e S B U e X B l P S J G a W x s R X J y b 3 J D b 3 V u d C I g V m F s d W U 9 I m w w I i A v P j x F b n R y e S B U e X B l P S J G a W x s R X J y b 3 J D b 2 R l I i B W Y W x 1 Z T 0 i c 1 V u a 2 5 v d 2 4 i I C 8 + P E V u d H J 5 I F R 5 c G U 9 I k Z p b G x D b 2 x 1 b W 5 U e X B l c y I g V m F s d W U 9 I n N C d z 0 9 I i A v P j x F b n R y e S B U e X B l P S J G a W x s Q 2 9 s d W 1 u T m F t Z X M i I F Z h b H V l P S J z W y Z x d W 9 0 O 0 x h c 3 R S Z W Z y Z X N o Z W Q m c X V v d D t d I i A v P j x F b n R y e S B U e X B l P S J G a W x s Q 2 9 1 b n Q i I F Z h b H V l P S J s M S I g L z 4 8 R W 5 0 c n k g V H l w Z T 0 i R m l s b F N 0 Y X R 1 c y I g V m F s d W U 9 I n N D b 2 1 w b G V 0 Z S I g L z 4 8 R W 5 0 c n k g V H l w Z T 0 i Q W R k Z W R U b 0 R h d G F N b 2 R l b C I g V m F s d W U 9 I m w w I i A v P j x F b n R y e S B U e X B l P S J S Z W x h d G l v b n N o a X B J b m Z v Q 2 9 u d G F p b m V y I i B W Y W x 1 Z T 0 i c 3 s m c X V v d D t j b 2 x 1 b W 5 D b 3 V u d C Z x d W 9 0 O z o x L C Z x d W 9 0 O 2 t l e U N v b H V t b k 5 h b W V z J n F 1 b 3 Q 7 O l t d L C Z x d W 9 0 O 3 F 1 Z X J 5 U m V s Y X R p b 2 5 z a G l w c y Z x d W 9 0 O z p b X S w m c X V v d D t j b 2 x 1 b W 5 J Z G V u d G l 0 a W V z J n F 1 b 3 Q 7 O l s m c X V v d D t T Z W N 0 a W 9 u M S 9 M Y X N 0 U m V m c m V z a G V k L 0 F 1 d G 9 S Z W 1 v d m V k Q 2 9 s d W 1 u c z E u e 0 x h c 3 R S Z W Z y Z X N o Z W Q s M H 0 m c X V v d D t d L C Z x d W 9 0 O 0 N v b H V t b k N v d W 5 0 J n F 1 b 3 Q 7 O j E s J n F 1 b 3 Q 7 S 2 V 5 Q 2 9 s d W 1 u T m F t Z X M m c X V v d D s 6 W 1 0 s J n F 1 b 3 Q 7 Q 2 9 s d W 1 u S W R l b n R p d G l l c y Z x d W 9 0 O z p b J n F 1 b 3 Q 7 U 2 V j d G l v b j E v T G F z d F J l Z n J l c 2 h l Z C 9 B d X R v U m V t b 3 Z l Z E N v b H V t b n M x L n t M Y X N 0 U m V m c m V z a G V k L D B 9 J n F 1 b 3 Q 7 X S w m c X V v d D t S Z W x h d G l v b n N o a X B J b m Z v J n F 1 b 3 Q 7 O l t d f S I g L z 4 8 L 1 N 0 Y W J s Z U V u d H J p Z X M + P C 9 J d G V t P j x J d G V t P j x J d G V t T G 9 j Y X R p b 2 4 + P E l 0 Z W 1 U e X B l P k Z v c m 1 1 b G E 8 L 0 l 0 Z W 1 U e X B l P j x J d G V t U G F 0 a D 5 T Z W N 0 a W 9 u M S 9 M Y X N 0 U m V m c m V z a G V k L 1 N v d X J j Z T w v S X R l b V B h d G g + P C 9 J d G V t T G 9 j Y X R p b 2 4 + P F N 0 Y W J s Z U V u d H J p Z X M g L z 4 8 L 0 l 0 Z W 0 + P E l 0 Z W 0 + P E l 0 Z W 1 M b 2 N h d G l v b j 4 8 S X R l b V R 5 c G U + R m 9 y b X V s Y T w v S X R l b V R 5 c G U + P E l 0 Z W 1 Q Y X R o P l N l Y 3 R p b 2 4 x L 0 x h c 3 R S Z W Z y Z X N o Z W Q v Q 2 9 u d m V y d G V k J T I w d G 8 l M j B U Y W J s Z T w v S X R l b V B h d G g + P C 9 J d G V t T G 9 j Y X R p b 2 4 + P F N 0 Y W J s Z U V u d H J p Z X M g L z 4 8 L 0 l 0 Z W 0 + P E l 0 Z W 0 + P E l 0 Z W 1 M b 2 N h d G l v b j 4 8 S X R l b V R 5 c G U + R m 9 y b X V s Y T w v S X R l b V R 5 c G U + P E l 0 Z W 1 Q Y X R o P l N l Y 3 R p b 2 4 x L 0 x h c 3 R S Z W Z y Z X N o Z W Q v U m V u Y W 1 l Z C U y M E N v b H V t b n M 8 L 0 l 0 Z W 1 Q Y X R o P j w v S X R l b U x v Y 2 F 0 a W 9 u P j x T d G F i b G V F b n R y a W V z I C 8 + P C 9 J d G V t P j x J d G V t P j x J d G V t T G 9 j Y X R p b 2 4 + P E l 0 Z W 1 U e X B l P k Z v c m 1 1 b G E 8 L 0 l 0 Z W 1 U e X B l P j x J d G V t U G F 0 a D 5 T Z W N 0 a W 9 u M S 9 M Y X N 0 U m V m c m V z a G V k L 0 N o Y W 5 n Z W Q l M j B U e X B l P C 9 J d G V t U G F 0 a D 4 8 L 0 l 0 Z W 1 M b 2 N h d G l v b j 4 8 U 3 R h Y m x l R W 5 0 c m l l c y A v P j w v S X R l b T 4 8 S X R l b T 4 8 S X R l b U x v Y 2 F 0 a W 9 u P j x J d G V t V H l w Z T 5 B b G x G b 3 J t d W x h c z w v S X R l b V R 5 c G U + P E l 0 Z W 1 Q Y X R o I C 8 + P C 9 J d G V t T G 9 j Y X R p b 2 4 + P F N 0 Y W J s Z U V u d H J p Z X M + P E V u d H J 5 I F R 5 c G U 9 I l F 1 Z X J 5 R 3 J v d X B z I i B W Y W x 1 Z T 0 i c 0 N B Q U F B Q U F B Q U F C e j Y 4 e j h 5 O H B W V H J W Z 3 p I a m M y V F N Y Q z B S a G R H R W d h V z V 3 Z F h S e k t G R j F a W E p w W l h N Z 2 R H O G d h V z F 3 Y j N K M E l H U m h k R 0 V n W m 5 K d m J T Q j B h R 1 V n Z D I 5 e W E y S n Z i M n N B Q U F B Q U F B Q U F B Q U I 2 Z 3 c r O H Z q L 3 d U b 3 p T d 1 l p Q U l C N D V E R V J o Z E d F Z 2 I z V j B j S F Y w Y 3 p s U m R X V n l h V 1 Z 6 S U h S d k l H O T F k S E I x Z E N C M l l X e H B a R 0 Y w Y V c 5 d U l I S m x j M 1 Z z Z E h N Z 1 l t R m p h e U I w Y n l C M G F H V W d k M j l 5 Y T J K d m I y c 0 F B d 0 F B Q U F B Q U F B Q 2 N W R l V s N F h I V F Q 3 W E w 3 T F Z t c 1 l j N E U x V n V h W F F n Y k d W M l p X d 2 d a R 0 Y w W V h O b G R I T T h V W F Z s Y 2 1 s b G N 5 Q j B i e U J 5 W l d G a 0 l H b H V J R 1 Z o W T J n Z 2 R X N X B k Q 0 J z W l h a b G J D Q m t Z W F J o Y z J W M E l H W n l i M j B n Z E d o b E l I Z H Z j b X R p Y j I 5 c k F Y U H J 6 U H p M e W x W T 3 R X R E 1 l T n p a T k p j Q U F B Q U F B Q U F B Q U F 3 V F J m U H Z U b 1 J G c V V z e m x w L 0 J h T 2 t N V D N S b 1 p Y S W d h V z V 3 Z F h S e k 5 s R j F a W E p w W l h N Z 2 R H O G d j b V Z o W k N C c G J p Q n Z k R 2 h s Y 2 l C c G J t W n Z j b T F o Z E d s d m J p Q m 1 j b T l 0 S U h S b 1 p T Q j N i M 0 p y W W 0 5 d m F 3 R n o 2 O H o 4 e T h w V l R y V m d 6 S G p j M l R T W E F R Q U F B Q U F B Q U F E U 1 R Q N W x G V j Z N U j R K b U J p V 1 N o W m 9 j R W t S a G R H R n p a W F F n Z G 1 G c 2 F X U m h k R 2 x 2 Y m k 1 U m R X V n l h V 1 Z 6 S U h S d k l I W m h i R 2 x r W V h S b E l H V m h Z M m d n W m 1 s b G J H U W d h V z R n W l d G a m F D Q m t Z W F J o Y z J W M E F B S U F B Q U F B Q U F B Q T F L M F h W R H h y N G s r a k 9 Q T G F T N k h B a V F s R 2 R X N W p k R 2 x 2 Y m 5 O U F E z V n p k R z l 0 S U d a M W J t T j B h V z l 1 Y 3 l C M G J 5 Q n d a W E p t Y j N K d E l I W m h i R 2 x r W V h S c G I y N G d j S E p 2 W T J W e m M y V n p J S F J v W V h R Z 2 N t V m p k W E l n W V d O e W I z T n p J S F J v W l N C a 1 l Y U m h j M l Y w Y 3 d B R U F B Q U F B Q U F B Q U Z 5 R z h 2 e U t l c E J H b U Z j a l Y 3 L 0 5 m Y 0 F X U k d G M F l Y T m x k Q 0 J q Y j J 4 M W J X N G d h V z V r W l h o b G M w c F J k V 1 Z 5 Y V d W e k l I U n Z J R 1 J s Z E d W e W J X b H V a U 0 I w Y U d V Z 1 k y O X N k V z F 1 S U c 1 M W J X S m x j a U J 2 W m l C b F l X T m 9 J R 1 J o Z E d F Z 1 p t b G x i R 1 F n Y V c 0 Z 1 p X R m p h Q 0 J r W V h S a G M y V j B M Z 0 F C Q U F B Q U F B Q U F B Q j Z z Z G Z 1 c W 1 1 U k 1 r b 3 V 4 U U d 2 U X J 1 d 0 t V R 0 Z 5 W V c x b G R H V n l j M W h R W V h K a G J X V j B a W E p 6 S U h S d k l H T n Z i b l J 5 Y j J 3 Z 2 R H a G x J R z F s Y z N O a F o y V n p J R 1 J s Y k d s M l p Y S m x a Q 0 I w Y n l C M W M y V n l j e U I x Y m 1 S b G N p Q m p a W E o w W V d s d U l I W m h i R 2 x r W V h S c G I y N G d j M k 5 s Y m 1 G e W F X O X p B Q V V B Q U F B P S I g L z 4 8 R W 5 0 c n k g V H l w Z T 0 i U m V s Y X R p b 2 5 z a G l w c y I g V m F s d W U 9 I n N B Q U F B Q U E 9 P S I g L z 4 8 L 1 N 0 Y W J s Z U V u d H J p Z X M + P C 9 J d G V t P j x J d G V t P j x J d G V t T G 9 j Y X R p b 2 4 + P E l 0 Z W 1 U e X B l P k Z v c m 1 1 b G E 8 L 0 l 0 Z W 1 U e X B l P j x J d G V t U G F 0 a D 5 T Z W N 0 a W 9 u M S 9 z c m N H Q j w v S X R l b V B h d G g + P C 9 J d G V t T G 9 j Y X R p b 2 4 + P F N 0 Y W J s Z U V u d H J p Z X M + P E V u d H J 5 I F R 5 c G U 9 I k J 1 Z m Z l c k 5 l e H R S Z W Z y Z X N o I i B W Y W x 1 Z T 0 i b D E i I C 8 + P E V u d H J 5 I F R 5 c G U 9 I k Z p b G x F b m F i b G V k I i B W Y W x 1 Z T 0 i b D A i I C 8 + P E V u d H J 5 I F R 5 c G U 9 I k Z p b G x l Z E N v b X B s Z X R l U m V z d W x 0 V G 9 X b 3 J r c 2 h l Z X Q i I F Z h b H V l P S J s M C I g L z 4 8 R W 5 0 c n k g V H l w Z T 0 i R m l s b F R v R G F 0 Y U 1 v Z G V s R W 5 h Y m x l Z C I g V m F s d W U 9 I m w w I i A v P j x F b n R y e S B U e X B l P S J J c 1 B y a X Z h d G U i I F Z h b H V l P S J s M C I g L z 4 8 R W 5 0 c n k g V H l w Z T 0 i U X V l c n l H c m 9 1 c E l E I i B W Y W x 1 Z T 0 i c z I 1 N T U 1 N D l j L T c x Z T E t N G Z k M y 1 i N W N i L W V j Y j U 2 N m I x O D c z O C I g L z 4 8 R W 5 0 c n k g V H l w Z T 0 i R m l s b E V y c m 9 y Q 2 9 k Z S I g V m F s d W U 9 I n N V b m t u b 3 d u I i A v P j x F b n R y e S B U e X B l P S J S Z X N 1 b H R U e X B l I i B W Y W x 1 Z T 0 i c 1 R h Y m x l I i A v P j x F b n R y e S B U e X B l P S J O Y X Z p Z 2 F 0 a W 9 u U 3 R l c E 5 h b W U i I F Z h b H V l P S J z T m F 2 a W d h d G l v b i I g L z 4 8 R W 5 0 c n k g V H l w Z T 0 i R m l s b E 9 i a m V j d F R 5 c G U i I F Z h b H V l P S J z Q 2 9 u b m V j d G l v b k 9 u b H k i I C 8 + P E V u d H J 5 I F R 5 c G U 9 I k 5 h b W V V c G R h d G V k Q W Z 0 Z X J G a W x s I i B W Y W x 1 Z T 0 i b D E i I C 8 + P E V u d H J 5 I F R 5 c G U 9 I k x v Y W R l Z F R v Q W 5 h b H l z a X N T Z X J 2 a W N l c y I g V m F s d W U 9 I m w w I i A v P j x F b n R y e S B U e X B l P S J B Z G R l Z F R v R G F 0 Y U 1 v Z G V s I i B W Y W x 1 Z T 0 i b D A i I C 8 + P E V u d H J 5 I F R 5 c G U 9 I k Z p b G x M Y X N 0 V X B k Y X R l Z C I g V m F s d W U 9 I m Q y M D I z L T A 2 L T I 5 V D E y O j U 1 O j Q 0 L j I w M D I 2 M z R a I i A v P j x F b n R y e S B U e X B l P S J G a W x s U 3 R h d H V z I i B W Y W x 1 Z T 0 i c 0 N v b X B s Z X R l I i A v P j x F b n R y e S B U e X B l P S J S Z W x h d G l v b n N o a X B J b m Z v Q 2 9 u d G F p b m V y I i B W Y W x 1 Z T 0 i c 3 s m c X V v d D t j b 2 x 1 b W 5 D b 3 V u d C Z x d W 9 0 O z o z N y w m c X V v d D t r Z X l D b 2 x 1 b W 5 O Y W 1 l c y Z x d W 9 0 O z p b X S w m c X V v d D t x d W V y e V J l b G F 0 a W 9 u c 2 h p c H M m c X V v d D s 6 W 1 0 s J n F 1 b 3 Q 7 Y 2 9 s d W 1 u S W R l b n R p d G l l c y Z x d W 9 0 O z p b J n F 1 b 3 Q 7 U 2 V j d G l v b j E v V E J M X 1 V u a X R M Z X Z l b F 9 F L 0 F 1 d G 9 S Z W 1 v d m V k Q 2 9 s d W 1 u c z E u e 0 V t c G x v e W V l I H V u a X F 1 Z S B y Z W N v c m Q g b n V t Y m V y L D B 9 J n F 1 b 3 Q 7 L C Z x d W 9 0 O 1 N l Y 3 R p b 2 4 x L 1 R C T F 9 V b m l 0 T G V 2 Z W x f R S 9 B d X R v U m V t b 3 Z l Z E N v b H V t b n M x L n t H Z W 5 k Z X I s M X 0 m c X V v d D s s J n F 1 b 3 Q 7 U 2 V j d G l v b j E v V E J M X 1 V u a X R M Z X Z l b F 9 F L 0 F 1 d G 9 S Z W 1 v d m V k Q 2 9 s d W 1 u c z E u e 0 V t c G x v e W 1 l b n Q g Y m F z a X M s M n 0 m c X V v d D s s J n F 1 b 3 Q 7 U 2 V j d G l v b j E v V E J M X 1 V u a X R M Z X Z l b F 9 F L 0 F 1 d G 9 S Z W 1 v d m V k Q 2 9 s d W 1 u c z E u e 0 Z 1 b G w t d G l t Z S B l c X V p d m F s Z W 5 0 I C h G V E U p L D N 9 J n F 1 b 3 Q 7 L C Z x d W 9 0 O 1 N l Y 3 R p b 2 4 x L 1 R C T F 9 V b m l 0 T G V 2 Z W x f R S 9 B d X R v U m V t b 3 Z l Z E N v b H V t b n M x L n t M Z X Z l b C B 0 b y B D R U 8 s N H 0 m c X V v d D s s J n F 1 b 3 Q 7 U 2 V j d G l v b j E v V E J M X 1 V u a X R M Z X Z l b F 9 F L 0 F 1 d G 9 S Z W 1 v d m V k Q 2 9 s d W 1 u c z E u e 0 V t c G x v e W V l I H R 5 c G U s N X 0 m c X V v d D s s J n F 1 b 3 Q 7 U 2 V j d G l v b j E v V E J M X 1 V u a X R M Z X Z l b F 9 F L 0 F 1 d G 9 S Z W 1 v d m V k Q 2 9 s d W 1 u c z E u e 0 V t c G x v e W V l I E l E L D Z 9 J n F 1 b 3 Q 7 L C Z x d W 9 0 O 1 N l Y 3 R p b 2 4 x L 1 R C T F 9 V b m l 0 T G V 2 Z W x f R S 9 B d X R v U m V t b 3 Z l Z E N v b H V t b n M x L n t C Y X N l I H N h b G F y e S w 3 f S Z x d W 9 0 O y w m c X V v d D t T Z W N 0 a W 9 u M S 9 U Q k x f V W 5 p d E x l d m V s X 0 U v Q X V 0 b 1 J l b W 9 2 Z W R D b 2 x 1 b W 5 z M S 5 7 R m l 4 Z W Q g c m V t d W 5 l c m F 0 a W 9 u L D h 9 J n F 1 b 3 Q 7 L C Z x d W 9 0 O 1 N l Y 3 R p b 2 4 x L 1 R C T F 9 V b m l 0 T G V 2 Z W x f R S 9 B d X R v U m V t b 3 Z l Z E N v b H V t b n M x L n t U b 3 R h b C B y Z W 1 1 b m V y Y X R p b 2 4 s O X 0 m c X V v d D s s J n F 1 b 3 Q 7 U 2 V j d G l v b j E v V E J M X 1 V u a X R M Z X Z l b F 9 F L 0 F 1 d G 9 S Z W 1 v d m V k Q 2 9 s d W 1 u c z E u e 1 d l Z W t s e S B w Y X k s M T B 9 J n F 1 b 3 Q 7 L C Z x d W 9 0 O 1 N l Y 3 R p b 2 4 x L 1 R C T F 9 V b m l 0 T G V 2 Z W x f R S 9 B d X R v U m V t b 3 Z l Z E N v b H V t b n M x L n t X b 3 J r c G x h Y 2 U g c G 9 z d C B j b 2 R l L D E x f S Z x d W 9 0 O y w m c X V v d D t T Z W N 0 a W 9 u M S 9 U Q k x f V W 5 p d E x l d m V s X 0 U v Q X V 0 b 1 J l b W 9 2 Z W R D b 2 x 1 b W 5 z M S 5 7 S G 9 t Z S B w b 3 N 0 I G N v Z G U s M T J 9 J n F 1 b 3 Q 7 L C Z x d W 9 0 O 1 N l Y 3 R p b 2 4 x L 1 R C T F 9 V b m l 0 T G V 2 Z W x f R S 9 B d X R v U m V t b 3 Z l Z E N v b H V t b n M x L n t B Y m 9 y a W d p b m F s I G F u Z C 9 v c i B U b 3 J y Z X M g U 3 R y Y W l 0 I E l z b G F u Z G V y L D E z f S Z x d W 9 0 O y w m c X V v d D t T Z W N 0 a W 9 u M S 9 U Q k x f V W 5 p d E x l d m V s X 0 U v Q X V 0 b 1 J l b W 9 2 Z W R D b 2 x 1 b W 5 z M S 5 7 Q W d l L D E 0 f S Z x d W 9 0 O y w m c X V v d D t T Z W N 0 a W 9 u M S 9 U Q k x f V W 5 p d E x l d m V s X 0 U v Q X V 0 b 1 J l b W 9 2 Z W R D b 2 x 1 b W 5 z M S 5 7 Q 3 V s d H V y Y W w g a W R l b n R p d H k s M T V 9 J n F 1 b 3 Q 7 L C Z x d W 9 0 O 1 N l Y 3 R p b 2 4 x L 1 R C T F 9 V b m l 0 T G V 2 Z W x f R S 9 B d X R v U m V t b 3 Z l Z E N v b H V t b n M x L n t E a X N h Y m l s a X R 5 I H N 0 Y X R 1 c y w x N n 0 m c X V v d D s s J n F 1 b 3 Q 7 U 2 V j d G l v b j E v V E J M X 1 V u a X R M Z X Z l b F 9 F L 0 F 1 d G 9 S Z W 1 v d m V k Q 2 9 s d W 1 u c z E u e 1 J l b G l n a W 9 u L D E 3 f S Z x d W 9 0 O y w m c X V v d D t T Z W N 0 a W 9 u M S 9 U Q k x f V W 5 p d E x l d m V s X 0 U v Q X V 0 b 1 J l b W 9 2 Z W R D b 2 x 1 b W 5 z M S 5 7 U 2 V 4 d W F s I G 9 y a W V u d G F 0 a W 9 u L D E 4 f S Z x d W 9 0 O y w m c X V v d D t T Z W N 0 a W 9 u M S 9 U Q k x f V W 5 p d E x l d m V s X 0 U v Q X V 0 b 1 J l b W 9 2 Z W R D b 2 x 1 b W 5 z M S 5 7 U 3 R h c n Q g Z G F 0 Z S w x O X 0 m c X V v d D s s J n F 1 b 3 Q 7 U 2 V j d G l v b j E v V E J M X 1 V u a X R M Z X Z l b F 9 F L 0 F 1 d G 9 S Z W 1 v d m V k Q 2 9 s d W 1 u c z E u e 0 V u Z C B k Y X R l L D I w f S Z x d W 9 0 O y w m c X V v d D t T Z W N 0 a W 9 u M S 9 U Q k x f V W 5 p d E x l d m V s X 0 U v Q X V 0 b 1 J l b W 9 2 Z W R D b 2 x 1 b W 5 z M S 5 7 R W 1 w b G 9 5 b W V u d C B l d m V u d C w y M X 0 m c X V v d D s s J n F 1 b 3 Q 7 U 2 V j d G l v b j E v V E J M X 1 V u a X R M Z X Z l b F 9 F L 0 F 1 d G 9 S Z W 1 v d m V k Q 2 9 s d W 1 u c z E u e 0 V 4 a X Q g c m V h c 2 9 u L D I y f S Z x d W 9 0 O y w m c X V v d D t T Z W N 0 a W 9 u M S 9 U Q k x f V W 5 p d E x l d m V s X 0 U v Q X V 0 b 1 J l b W 9 2 Z W R D b 2 x 1 b W 5 z M S 5 7 V 2 9 y a 2 Z v c m N l I G d y b 3 V w L D I z f S Z x d W 9 0 O y w m c X V v d D t T Z W N 0 a W 9 u M S 9 U Q k x f V W 5 p d E x l d m V s X 0 U v Q X V 0 b 1 J l b W 9 2 Z W R D b 2 x 1 b W 5 z M S 5 7 T 2 N j d X B h d G l v b i B D b 2 R l L D I 0 f S Z x d W 9 0 O y w m c X V v d D t T Z W N 0 a W 9 u M S 9 U Q k x f V W 5 p d E x l d m V s X 0 U v Q X V 0 b 1 J l b W 9 2 Z W R D b 2 x 1 b W 5 z M S 5 7 U H J v b W 9 0 Z W Q s M j V 9 J n F 1 b 3 Q 7 L C Z x d W 9 0 O 1 N l Y 3 R p b 2 4 x L 1 R C T F 9 V b m l 0 T G V 2 Z W x f R S 9 B d X R v U m V t b 3 Z l Z E N v b H V t b n M x L n t D Y X J l Z X I g Z G V 2 Z W x v c G 1 l b n Q g d H J h a W 5 p b m c s M j Z 9 J n F 1 b 3 Q 7 L C Z x d W 9 0 O 1 N l Y 3 R p b 2 4 x L 1 R C T F 9 V b m l 0 T G V 2 Z W x f R S 9 B d X R v U m V t b 3 Z l Z E N v b H V t b n M x L n t I a W d o Z X I g Z H V 0 a W V z L D I 3 f S Z x d W 9 0 O y w m c X V v d D t T Z W N 0 a W 9 u M S 9 U Q k x f V W 5 p d E x l d m V s X 0 U v Q X V 0 b 1 J l b W 9 2 Z W R D b 2 x 1 b W 5 z M S 5 7 S W 5 0 Z X J u Y W w g c 2 V j b 2 5 k b W V u d C w y O H 0 m c X V v d D s s J n F 1 b 3 Q 7 U 2 V j d G l v b j E v V E J M X 1 V u a X R M Z X Z l b F 9 F L 0 F 1 d G 9 S Z W 1 v d m V k Q 2 9 s d W 1 u c z E u e 0 Z v c m 1 h b C B m b G V 4 a W J s Z S B 3 b 3 J r I G F y c m F u Z 2 V t Z W 5 0 L D I 5 f S Z x d W 9 0 O y w m c X V v d D t T Z W N 0 a W 9 u M S 9 U Q k x f V W 5 p d E x l d m V s X 0 U v Q X V 0 b 1 J l b W 9 2 Z W R D b 2 x 1 b W 5 z M S 5 7 R m 9 y b W F s I G Z s Z X h p Y m x l I H d v c m s g d H l w Z S w z M H 0 m c X V v d D s s J n F 1 b 3 Q 7 U 2 V j d G l v b j E v V E J M X 1 V u a X R M Z X Z l b F 9 F L 0 F 1 d G 9 S Z W 1 v d m V k Q 2 9 s d W 1 u c z E u e 1 d l Z W t z I G 9 m I H B h a W Q g c G F y Z W 5 0 Y W w g b G V h d m U g K H R o a X M g c G V y a W 9 k K S w z M X 0 m c X V v d D s s J n F 1 b 3 Q 7 U 2 V j d G l v b j E v V E J M X 1 V u a X R M Z X Z l b F 9 F L 0 F 1 d G 9 S Z W 1 v d m V k Q 2 9 s d W 1 u c z E u e 1 d l Z W t z I G 9 m I H B h a W Q g c G F y Z W 5 0 Y W w g b G V h d m U g K G d y Y W 5 0 Z W Q p L D M y f S Z x d W 9 0 O y w m c X V v d D t T Z W N 0 a W 9 u M S 9 U Q k x f V W 5 p d E x l d m V s X 0 U v Q X V 0 b 1 J l b W 9 2 Z W R D b 2 x 1 b W 5 z M S 5 7 V 2 V l a 3 M g b 2 Y g d W 5 w Y W l k I H B h c m V u d G F s I G x l Y X Z l I C h 0 a G l z I H B l c m l v Z C k s M z N 9 J n F 1 b 3 Q 7 L C Z x d W 9 0 O 1 N l Y 3 R p b 2 4 x L 1 R C T F 9 V b m l 0 T G V 2 Z W x f R S 9 B d X R v U m V t b 3 Z l Z E N v b H V t b n M x L n t X Z W V r c y B v Z i B 1 b n B h a W Q g c G F y Z W 5 0 Y W w g b G V h d m U g K G d y Y W 5 0 Z W Q p L D M 0 f S Z x d W 9 0 O y w m c X V v d D t T Z W N 0 a W 9 u M S 9 U Q k x f V W 5 p d E x l d m V s X 0 U v Q X V 0 b 1 J l b W 9 2 Z W R D b 2 x 1 b W 5 z M S 5 7 U G F y Z W 5 0 Y W w g b G V h d m U g Z X h p d C B 0 e X B l L D M 1 f S Z x d W 9 0 O y w m c X V v d D t T Z W N 0 a W 9 u M S 9 U Q k x f V W 5 p d E x l d m V s X 0 U v Q X V 0 b 1 J l b W 9 2 Z W R D b 2 x 1 b W 5 z M S 5 7 Q W N j Z X N z Z W Q g Y 2 F y Z X J z I G x l Y X Z l L D M 2 f S Z x d W 9 0 O 1 0 s J n F 1 b 3 Q 7 Q 2 9 s d W 1 u Q 2 9 1 b n Q m c X V v d D s 6 M z c s J n F 1 b 3 Q 7 S 2 V 5 Q 2 9 s d W 1 u T m F t Z X M m c X V v d D s 6 W 1 0 s J n F 1 b 3 Q 7 Q 2 9 s d W 1 u S W R l b n R p d G l l c y Z x d W 9 0 O z p b J n F 1 b 3 Q 7 U 2 V j d G l v b j E v V E J M X 1 V u a X R M Z X Z l b F 9 F L 0 F 1 d G 9 S Z W 1 v d m V k Q 2 9 s d W 1 u c z E u e 0 V t c G x v e W V l I H V u a X F 1 Z S B y Z W N v c m Q g b n V t Y m V y L D B 9 J n F 1 b 3 Q 7 L C Z x d W 9 0 O 1 N l Y 3 R p b 2 4 x L 1 R C T F 9 V b m l 0 T G V 2 Z W x f R S 9 B d X R v U m V t b 3 Z l Z E N v b H V t b n M x L n t H Z W 5 k Z X I s M X 0 m c X V v d D s s J n F 1 b 3 Q 7 U 2 V j d G l v b j E v V E J M X 1 V u a X R M Z X Z l b F 9 F L 0 F 1 d G 9 S Z W 1 v d m V k Q 2 9 s d W 1 u c z E u e 0 V t c G x v e W 1 l b n Q g Y m F z a X M s M n 0 m c X V v d D s s J n F 1 b 3 Q 7 U 2 V j d G l v b j E v V E J M X 1 V u a X R M Z X Z l b F 9 F L 0 F 1 d G 9 S Z W 1 v d m V k Q 2 9 s d W 1 u c z E u e 0 Z 1 b G w t d G l t Z S B l c X V p d m F s Z W 5 0 I C h G V E U p L D N 9 J n F 1 b 3 Q 7 L C Z x d W 9 0 O 1 N l Y 3 R p b 2 4 x L 1 R C T F 9 V b m l 0 T G V 2 Z W x f R S 9 B d X R v U m V t b 3 Z l Z E N v b H V t b n M x L n t M Z X Z l b C B 0 b y B D R U 8 s N H 0 m c X V v d D s s J n F 1 b 3 Q 7 U 2 V j d G l v b j E v V E J M X 1 V u a X R M Z X Z l b F 9 F L 0 F 1 d G 9 S Z W 1 v d m V k Q 2 9 s d W 1 u c z E u e 0 V t c G x v e W V l I H R 5 c G U s N X 0 m c X V v d D s s J n F 1 b 3 Q 7 U 2 V j d G l v b j E v V E J M X 1 V u a X R M Z X Z l b F 9 F L 0 F 1 d G 9 S Z W 1 v d m V k Q 2 9 s d W 1 u c z E u e 0 V t c G x v e W V l I E l E L D Z 9 J n F 1 b 3 Q 7 L C Z x d W 9 0 O 1 N l Y 3 R p b 2 4 x L 1 R C T F 9 V b m l 0 T G V 2 Z W x f R S 9 B d X R v U m V t b 3 Z l Z E N v b H V t b n M x L n t C Y X N l I H N h b G F y e S w 3 f S Z x d W 9 0 O y w m c X V v d D t T Z W N 0 a W 9 u M S 9 U Q k x f V W 5 p d E x l d m V s X 0 U v Q X V 0 b 1 J l b W 9 2 Z W R D b 2 x 1 b W 5 z M S 5 7 R m l 4 Z W Q g c m V t d W 5 l c m F 0 a W 9 u L D h 9 J n F 1 b 3 Q 7 L C Z x d W 9 0 O 1 N l Y 3 R p b 2 4 x L 1 R C T F 9 V b m l 0 T G V 2 Z W x f R S 9 B d X R v U m V t b 3 Z l Z E N v b H V t b n M x L n t U b 3 R h b C B y Z W 1 1 b m V y Y X R p b 2 4 s O X 0 m c X V v d D s s J n F 1 b 3 Q 7 U 2 V j d G l v b j E v V E J M X 1 V u a X R M Z X Z l b F 9 F L 0 F 1 d G 9 S Z W 1 v d m V k Q 2 9 s d W 1 u c z E u e 1 d l Z W t s e S B w Y X k s M T B 9 J n F 1 b 3 Q 7 L C Z x d W 9 0 O 1 N l Y 3 R p b 2 4 x L 1 R C T F 9 V b m l 0 T G V 2 Z W x f R S 9 B d X R v U m V t b 3 Z l Z E N v b H V t b n M x L n t X b 3 J r c G x h Y 2 U g c G 9 z d C B j b 2 R l L D E x f S Z x d W 9 0 O y w m c X V v d D t T Z W N 0 a W 9 u M S 9 U Q k x f V W 5 p d E x l d m V s X 0 U v Q X V 0 b 1 J l b W 9 2 Z W R D b 2 x 1 b W 5 z M S 5 7 S G 9 t Z S B w b 3 N 0 I G N v Z G U s M T J 9 J n F 1 b 3 Q 7 L C Z x d W 9 0 O 1 N l Y 3 R p b 2 4 x L 1 R C T F 9 V b m l 0 T G V 2 Z W x f R S 9 B d X R v U m V t b 3 Z l Z E N v b H V t b n M x L n t B Y m 9 y a W d p b m F s I G F u Z C 9 v c i B U b 3 J y Z X M g U 3 R y Y W l 0 I E l z b G F u Z G V y L D E z f S Z x d W 9 0 O y w m c X V v d D t T Z W N 0 a W 9 u M S 9 U Q k x f V W 5 p d E x l d m V s X 0 U v Q X V 0 b 1 J l b W 9 2 Z W R D b 2 x 1 b W 5 z M S 5 7 Q W d l L D E 0 f S Z x d W 9 0 O y w m c X V v d D t T Z W N 0 a W 9 u M S 9 U Q k x f V W 5 p d E x l d m V s X 0 U v Q X V 0 b 1 J l b W 9 2 Z W R D b 2 x 1 b W 5 z M S 5 7 Q 3 V s d H V y Y W w g a W R l b n R p d H k s M T V 9 J n F 1 b 3 Q 7 L C Z x d W 9 0 O 1 N l Y 3 R p b 2 4 x L 1 R C T F 9 V b m l 0 T G V 2 Z W x f R S 9 B d X R v U m V t b 3 Z l Z E N v b H V t b n M x L n t E a X N h Y m l s a X R 5 I H N 0 Y X R 1 c y w x N n 0 m c X V v d D s s J n F 1 b 3 Q 7 U 2 V j d G l v b j E v V E J M X 1 V u a X R M Z X Z l b F 9 F L 0 F 1 d G 9 S Z W 1 v d m V k Q 2 9 s d W 1 u c z E u e 1 J l b G l n a W 9 u L D E 3 f S Z x d W 9 0 O y w m c X V v d D t T Z W N 0 a W 9 u M S 9 U Q k x f V W 5 p d E x l d m V s X 0 U v Q X V 0 b 1 J l b W 9 2 Z W R D b 2 x 1 b W 5 z M S 5 7 U 2 V 4 d W F s I G 9 y a W V u d G F 0 a W 9 u L D E 4 f S Z x d W 9 0 O y w m c X V v d D t T Z W N 0 a W 9 u M S 9 U Q k x f V W 5 p d E x l d m V s X 0 U v Q X V 0 b 1 J l b W 9 2 Z W R D b 2 x 1 b W 5 z M S 5 7 U 3 R h c n Q g Z G F 0 Z S w x O X 0 m c X V v d D s s J n F 1 b 3 Q 7 U 2 V j d G l v b j E v V E J M X 1 V u a X R M Z X Z l b F 9 F L 0 F 1 d G 9 S Z W 1 v d m V k Q 2 9 s d W 1 u c z E u e 0 V u Z C B k Y X R l L D I w f S Z x d W 9 0 O y w m c X V v d D t T Z W N 0 a W 9 u M S 9 U Q k x f V W 5 p d E x l d m V s X 0 U v Q X V 0 b 1 J l b W 9 2 Z W R D b 2 x 1 b W 5 z M S 5 7 R W 1 w b G 9 5 b W V u d C B l d m V u d C w y M X 0 m c X V v d D s s J n F 1 b 3 Q 7 U 2 V j d G l v b j E v V E J M X 1 V u a X R M Z X Z l b F 9 F L 0 F 1 d G 9 S Z W 1 v d m V k Q 2 9 s d W 1 u c z E u e 0 V 4 a X Q g c m V h c 2 9 u L D I y f S Z x d W 9 0 O y w m c X V v d D t T Z W N 0 a W 9 u M S 9 U Q k x f V W 5 p d E x l d m V s X 0 U v Q X V 0 b 1 J l b W 9 2 Z W R D b 2 x 1 b W 5 z M S 5 7 V 2 9 y a 2 Z v c m N l I G d y b 3 V w L D I z f S Z x d W 9 0 O y w m c X V v d D t T Z W N 0 a W 9 u M S 9 U Q k x f V W 5 p d E x l d m V s X 0 U v Q X V 0 b 1 J l b W 9 2 Z W R D b 2 x 1 b W 5 z M S 5 7 T 2 N j d X B h d G l v b i B D b 2 R l L D I 0 f S Z x d W 9 0 O y w m c X V v d D t T Z W N 0 a W 9 u M S 9 U Q k x f V W 5 p d E x l d m V s X 0 U v Q X V 0 b 1 J l b W 9 2 Z W R D b 2 x 1 b W 5 z M S 5 7 U H J v b W 9 0 Z W Q s M j V 9 J n F 1 b 3 Q 7 L C Z x d W 9 0 O 1 N l Y 3 R p b 2 4 x L 1 R C T F 9 V b m l 0 T G V 2 Z W x f R S 9 B d X R v U m V t b 3 Z l Z E N v b H V t b n M x L n t D Y X J l Z X I g Z G V 2 Z W x v c G 1 l b n Q g d H J h a W 5 p b m c s M j Z 9 J n F 1 b 3 Q 7 L C Z x d W 9 0 O 1 N l Y 3 R p b 2 4 x L 1 R C T F 9 V b m l 0 T G V 2 Z W x f R S 9 B d X R v U m V t b 3 Z l Z E N v b H V t b n M x L n t I a W d o Z X I g Z H V 0 a W V z L D I 3 f S Z x d W 9 0 O y w m c X V v d D t T Z W N 0 a W 9 u M S 9 U Q k x f V W 5 p d E x l d m V s X 0 U v Q X V 0 b 1 J l b W 9 2 Z W R D b 2 x 1 b W 5 z M S 5 7 S W 5 0 Z X J u Y W w g c 2 V j b 2 5 k b W V u d C w y O H 0 m c X V v d D s s J n F 1 b 3 Q 7 U 2 V j d G l v b j E v V E J M X 1 V u a X R M Z X Z l b F 9 F L 0 F 1 d G 9 S Z W 1 v d m V k Q 2 9 s d W 1 u c z E u e 0 Z v c m 1 h b C B m b G V 4 a W J s Z S B 3 b 3 J r I G F y c m F u Z 2 V t Z W 5 0 L D I 5 f S Z x d W 9 0 O y w m c X V v d D t T Z W N 0 a W 9 u M S 9 U Q k x f V W 5 p d E x l d m V s X 0 U v Q X V 0 b 1 J l b W 9 2 Z W R D b 2 x 1 b W 5 z M S 5 7 R m 9 y b W F s I G Z s Z X h p Y m x l I H d v c m s g d H l w Z S w z M H 0 m c X V v d D s s J n F 1 b 3 Q 7 U 2 V j d G l v b j E v V E J M X 1 V u a X R M Z X Z l b F 9 F L 0 F 1 d G 9 S Z W 1 v d m V k Q 2 9 s d W 1 u c z E u e 1 d l Z W t z I G 9 m I H B h a W Q g c G F y Z W 5 0 Y W w g b G V h d m U g K H R o a X M g c G V y a W 9 k K S w z M X 0 m c X V v d D s s J n F 1 b 3 Q 7 U 2 V j d G l v b j E v V E J M X 1 V u a X R M Z X Z l b F 9 F L 0 F 1 d G 9 S Z W 1 v d m V k Q 2 9 s d W 1 u c z E u e 1 d l Z W t z I G 9 m I H B h a W Q g c G F y Z W 5 0 Y W w g b G V h d m U g K G d y Y W 5 0 Z W Q p L D M y f S Z x d W 9 0 O y w m c X V v d D t T Z W N 0 a W 9 u M S 9 U Q k x f V W 5 p d E x l d m V s X 0 U v Q X V 0 b 1 J l b W 9 2 Z W R D b 2 x 1 b W 5 z M S 5 7 V 2 V l a 3 M g b 2 Y g d W 5 w Y W l k I H B h c m V u d G F s I G x l Y X Z l I C h 0 a G l z I H B l c m l v Z C k s M z N 9 J n F 1 b 3 Q 7 L C Z x d W 9 0 O 1 N l Y 3 R p b 2 4 x L 1 R C T F 9 V b m l 0 T G V 2 Z W x f R S 9 B d X R v U m V t b 3 Z l Z E N v b H V t b n M x L n t X Z W V r c y B v Z i B 1 b n B h a W Q g c G F y Z W 5 0 Y W w g b G V h d m U g K G d y Y W 5 0 Z W Q p L D M 0 f S Z x d W 9 0 O y w m c X V v d D t T Z W N 0 a W 9 u M S 9 U Q k x f V W 5 p d E x l d m V s X 0 U v Q X V 0 b 1 J l b W 9 2 Z W R D b 2 x 1 b W 5 z M S 5 7 U G F y Z W 5 0 Y W w g b G V h d m U g Z X h p d C B 0 e X B l L D M 1 f S Z x d W 9 0 O y w m c X V v d D t T Z W N 0 a W 9 u M S 9 U Q k x f V W 5 p d E x l d m V s X 0 U v Q X V 0 b 1 J l b W 9 2 Z W R D b 2 x 1 b W 5 z M S 5 7 Q W N j Z X N z Z W Q g Y 2 F y Z X J z I G x l Y X Z l L D M 2 f S Z x d W 9 0 O 1 0 s J n F 1 b 3 Q 7 U m V s Y X R p b 2 5 z a G l w S W 5 m b y Z x d W 9 0 O z p b X X 0 i I C 8 + P C 9 T d G F i b G V F b n R y a W V z P j w v S X R l b T 4 8 S X R l b T 4 8 S X R l b U x v Y 2 F 0 a W 9 u P j x J d G V t V H l w Z T 5 G b 3 J t d W x h P C 9 J d G V t V H l w Z T 4 8 S X R l b V B h d G g + U 2 V j d G l v b j E v c 3 J j R 0 I v U 2 9 1 c m N l P C 9 J d G V t U G F 0 a D 4 8 L 0 l 0 Z W 1 M b 2 N h d G l v b j 4 8 U 3 R h Y m x l R W 5 0 c m l l c y A v P j w v S X R l b T 4 8 S X R l b T 4 8 S X R l b U x v Y 2 F 0 a W 9 u P j x J d G V t V H l w Z T 5 G b 3 J t d W x h P C 9 J d G V t V H l w Z T 4 8 S X R l b V B h d G g + U 2 V j d G l v b j E v c 3 J j U 0 h D P C 9 J d G V t U G F 0 a D 4 8 L 0 l 0 Z W 1 M b 2 N h d G l v b j 4 8 U 3 R h Y m x l R W 5 0 c m l l c z 4 8 R W 5 0 c n k g V H l w Z T 0 i T m F 2 a W d h d G l v b l N 0 Z X B O Y W 1 l I i B W Y W x 1 Z T 0 i c 0 5 h d m l n Y X R p b 2 4 i I C 8 + P E V u d H J 5 I F R 5 c G U 9 I k Z p b G x F b m F i b G V k I i B W Y W x 1 Z T 0 i b D A i I C 8 + P E V u d H J 5 I F R 5 c G U 9 I k Z p b G x l Z E N v b X B s Z X R l U m V z d W x 0 V G 9 X b 3 J r c 2 h l Z X Q i I F Z h b H V l P S J s M C I g L z 4 8 R W 5 0 c n k g V H l w Z T 0 i R m l s b F R v R G F 0 Y U 1 v Z G V s R W 5 h Y m x l Z C I g V m F s d W U 9 I m w w I i A v P j x F b n R y e S B U e X B l P S J J c 1 B y a X Z h d G U i I F Z h b H V l P S J s M C I g L z 4 8 R W 5 0 c n k g V H l w Z T 0 i U X V l c n l H c m 9 1 c E l E I i B W Y W x 1 Z T 0 i c z I 1 N T U 1 N D l j L T c x Z T E t N G Z k M y 1 i N W N i L W V j Y j U 2 N m I x O D c z O C I g L z 4 8 R W 5 0 c n k g V H l w Z T 0 i T m F t Z V V w Z G F 0 Z W R B Z n R l c k Z p b G w i I F Z h b H V l P S J s M S I g L z 4 8 R W 5 0 c n k g V H l w Z T 0 i Q n V m Z m V y T m V 4 d F J l Z n J l c 2 g i I F Z h b H V l P S J s M S I g L z 4 8 R W 5 0 c n k g V H l w Z T 0 i R m l s b E 9 i a m V j d F R 5 c G U i I F Z h b H V l P S J z Q 2 9 u b m V j d G l v b k 9 u b H k i I C 8 + P E V u d H J 5 I F R 5 c G U 9 I l J l c 3 V s d F R 5 c G U i I F Z h b H V l P S J z V G F i b G U i I C 8 + P E V u d H J 5 I F R 5 c G U 9 I k Z p b G x F c n J v c k N v Z G U i I F Z h b H V l P S J z V W 5 r b m 9 3 b i I g L z 4 8 R W 5 0 c n k g V H l w Z T 0 i Q W R k Z W R U b 0 R h d G F N b 2 R l b C I g V m F s d W U 9 I m w w I i A v P j x F b n R y e S B U e X B l P S J G a W x s T G F z d F V w Z G F 0 Z W Q i I F Z h b H V l P S J k M j A y M y 0 w N i 0 y O V Q x M j o 1 N T o 0 N C 4 y M j c x N z A 1 W i I g L z 4 8 R W 5 0 c n k g V H l w Z T 0 i R m l s b E N v b H V t b l R 5 c G V z I i B W Y W x 1 Z T 0 i c 0 F B Q U F B Q U F B Q U F B Q U F B Q U F B Q U F B Q U F B P S I g L z 4 8 R W 5 0 c n k g V H l w Z T 0 i R m l s b E N v b H V t b k 5 h b W V z I i B W Y W x 1 Z T 0 i c 1 s m c X V v d D t D b 2 1 w b G F p b n Q g c m V j b 3 J k I G 5 1 b W J l c i Z x d W 9 0 O y w m c X V v d D t O d W 1 i Z X I g b 2 Y g Y 2 9 t c G x h a W 5 h b n R z J n F 1 b 3 Q 7 L C Z x d W 9 0 O 0 N v b X B s Y W l u Y W 5 0 I G d l b m R l c i Z x d W 9 0 O y w m c X V v d D t D b 2 1 w b G F p b m F u d C B B Y m 9 y a W d p b m F s I G F u Z C 9 v c i B U b 3 J y Z X M g U 3 R y Y W l 0 I E l z b G F u Z G V y J n F 1 b 3 Q 7 L C Z x d W 9 0 O 0 F n Z S Z x d W 9 0 O y w m c X V v d D t D b 2 1 w b G F p b m F u d C B D d W x 0 d X J h b C B p Z G V u d G l 0 e S Z x d W 9 0 O y w m c X V v d D t D b 2 1 w b G F p b m F u d C B E a X N h Y m l s a X R 5 I H N 0 Y X R 1 c y Z x d W 9 0 O y w m c X V v d D t D b 2 1 w b G F p b m F u d C B S Z W x p Z 2 l v b i Z x d W 9 0 O y w m c X V v d D t D b 2 1 w b G F p b m F u d C B T Z X h 1 Y W w g b 3 J p Z W 5 0 Y X R p b 2 4 m c X V v d D s s J n F 1 b 3 Q 7 Q 2 9 t c G x h a W 5 h b n Q g a W R l b n R p d H k m c X V v d D s s J n F 1 b 3 Q 7 Q 2 9 t c G x h a W 5 h b n Q g d H l w Z S Z x d W 9 0 O y w m c X V v d D t O d W 1 i Z X I g b 2 Y g c m V z c G 9 u Z G V u d H M m c X V v d D s s J n F 1 b 3 Q 7 U m V z c G 9 u Z G V u d C B n Z W 5 k Z X I m c X V v d D s s J n F 1 b 3 Q 7 U m V z c G 9 u Z G V u d C B y Z W x h d G l v b n N o a X A g d G 8 g Y 2 9 t c G x h a W 5 h b n Q m c X V v d D s s J n F 1 b 3 Q 7 T 3 V 0 Y 2 9 t Z X M m c X V v d D s s J n F 1 b 3 Q 7 S G F u Z G x p b m c g b W V 0 a G 9 k J n F 1 b 3 Q 7 L C Z x d W 9 0 O 0 N v b X B s Y W l u Y W 5 0 I H N h d G l z Z m F j d G l v b i Z x d W 9 0 O 1 0 i I C 8 + P E V u d H J 5 I F R 5 c G U 9 I k Z p b G x T d G F 0 d X M i I F Z h b H V l P S J z Q 2 9 t c G x l d G U i I C 8 + P E V u d H J 5 I F R 5 c G U 9 I l J l b G F 0 a W 9 u c 2 h p c E l u Z m 9 D b 2 5 0 Y W l u Z X I i I F Z h b H V l P S J z e y Z x d W 9 0 O 2 N v b H V t b k N v d W 5 0 J n F 1 b 3 Q 7 O j E 3 L C Z x d W 9 0 O 2 t l e U N v b H V t b k 5 h b W V z J n F 1 b 3 Q 7 O l t d L C Z x d W 9 0 O 3 F 1 Z X J 5 U m V s Y X R p b 2 5 z a G l w c y Z x d W 9 0 O z p b X S w m c X V v d D t j b 2 x 1 b W 5 J Z G V u d G l 0 a W V z J n F 1 b 3 Q 7 O l s m c X V v d D t T Z W N 0 a W 9 u M S 9 V b m l 0 T G V 2 Z W x f U 0 h D L 0 F 1 d G 9 S Z W 1 v d m V k Q 2 9 s d W 1 u c z E u e 0 N v b X B s Y W l u d C B y Z W N v c m Q g b n V t Y m V y L D B 9 J n F 1 b 3 Q 7 L C Z x d W 9 0 O 1 N l Y 3 R p b 2 4 x L 1 V u a X R M Z X Z l b F 9 T S E M v Q X V 0 b 1 J l b W 9 2 Z W R D b 2 x 1 b W 5 z M S 5 7 T n V t Y m V y I G 9 m I G N v b X B s Y W l u Y W 5 0 c y w x f S Z x d W 9 0 O y w m c X V v d D t T Z W N 0 a W 9 u M S 9 V b m l 0 T G V 2 Z W x f U 0 h D L 0 F 1 d G 9 S Z W 1 v d m V k Q 2 9 s d W 1 u c z E u e 0 N v b X B s Y W l u Y W 5 0 I G d l b m R l c i w y f S Z x d W 9 0 O y w m c X V v d D t T Z W N 0 a W 9 u M S 9 V b m l 0 T G V 2 Z W x f U 0 h D L 0 F 1 d G 9 S Z W 1 v d m V k Q 2 9 s d W 1 u c z E u e 0 N v b X B s Y W l u Y W 5 0 I E F i b 3 J p Z 2 l u Y W w g Y W 5 k L 2 9 y I F R v c n J l c y B T d H J h a X Q g S X N s Y W 5 k Z X I s M 3 0 m c X V v d D s s J n F 1 b 3 Q 7 U 2 V j d G l v b j E v V W 5 p d E x l d m V s X 1 N I Q y 9 B d X R v U m V t b 3 Z l Z E N v b H V t b n M x L n t B Z 2 U s N H 0 m c X V v d D s s J n F 1 b 3 Q 7 U 2 V j d G l v b j E v V W 5 p d E x l d m V s X 1 N I Q y 9 B d X R v U m V t b 3 Z l Z E N v b H V t b n M x L n t D b 2 1 w b G F p b m F u d C B D d W x 0 d X J h b C B p Z G V u d G l 0 e S w 1 f S Z x d W 9 0 O y w m c X V v d D t T Z W N 0 a W 9 u M S 9 V b m l 0 T G V 2 Z W x f U 0 h D L 0 F 1 d G 9 S Z W 1 v d m V k Q 2 9 s d W 1 u c z E u e 0 N v b X B s Y W l u Y W 5 0 I E R p c 2 F i a W x p d H k g c 3 R h d H V z L D Z 9 J n F 1 b 3 Q 7 L C Z x d W 9 0 O 1 N l Y 3 R p b 2 4 x L 1 V u a X R M Z X Z l b F 9 T S E M v Q X V 0 b 1 J l b W 9 2 Z W R D b 2 x 1 b W 5 z M S 5 7 Q 2 9 t c G x h a W 5 h b n Q g U m V s a W d p b 2 4 s N 3 0 m c X V v d D s s J n F 1 b 3 Q 7 U 2 V j d G l v b j E v V W 5 p d E x l d m V s X 1 N I Q y 9 B d X R v U m V t b 3 Z l Z E N v b H V t b n M x L n t D b 2 1 w b G F p b m F u d C B T Z X h 1 Y W w g b 3 J p Z W 5 0 Y X R p b 2 4 s O H 0 m c X V v d D s s J n F 1 b 3 Q 7 U 2 V j d G l v b j E v V W 5 p d E x l d m V s X 1 N I Q y 9 B d X R v U m V t b 3 Z l Z E N v b H V t b n M x L n t D b 2 1 w b G F p b m F u d C B p Z G V u d G l 0 e S w 5 f S Z x d W 9 0 O y w m c X V v d D t T Z W N 0 a W 9 u M S 9 V b m l 0 T G V 2 Z W x f U 0 h D L 0 F 1 d G 9 S Z W 1 v d m V k Q 2 9 s d W 1 u c z E u e 0 N v b X B s Y W l u Y W 5 0 I H R 5 c G U s M T B 9 J n F 1 b 3 Q 7 L C Z x d W 9 0 O 1 N l Y 3 R p b 2 4 x L 1 V u a X R M Z X Z l b F 9 T S E M v Q X V 0 b 1 J l b W 9 2 Z W R D b 2 x 1 b W 5 z M S 5 7 T n V t Y m V y I G 9 m I H J l c 3 B v b m R l b n R z L D E x f S Z x d W 9 0 O y w m c X V v d D t T Z W N 0 a W 9 u M S 9 V b m l 0 T G V 2 Z W x f U 0 h D L 0 F 1 d G 9 S Z W 1 v d m V k Q 2 9 s d W 1 u c z E u e 1 J l c 3 B v b m R l b n Q g Z 2 V u Z G V y L D E y f S Z x d W 9 0 O y w m c X V v d D t T Z W N 0 a W 9 u M S 9 V b m l 0 T G V 2 Z W x f U 0 h D L 0 F 1 d G 9 S Z W 1 v d m V k Q 2 9 s d W 1 u c z E u e 1 J l c 3 B v b m R l b n Q g c m V s Y X R p b 2 5 z a G l w I H R v I G N v b X B s Y W l u Y W 5 0 L D E z f S Z x d W 9 0 O y w m c X V v d D t T Z W N 0 a W 9 u M S 9 V b m l 0 T G V 2 Z W x f U 0 h D L 0 F 1 d G 9 S Z W 1 v d m V k Q 2 9 s d W 1 u c z E u e 0 9 1 d G N v b W V z L D E 0 f S Z x d W 9 0 O y w m c X V v d D t T Z W N 0 a W 9 u M S 9 V b m l 0 T G V 2 Z W x f U 0 h D L 0 F 1 d G 9 S Z W 1 v d m V k Q 2 9 s d W 1 u c z E u e 0 h h b m R s a W 5 n I G 1 l d G h v Z C w x N X 0 m c X V v d D s s J n F 1 b 3 Q 7 U 2 V j d G l v b j E v V W 5 p d E x l d m V s X 1 N I Q y 9 B d X R v U m V t b 3 Z l Z E N v b H V t b n M x L n t D b 2 1 w b G F p b m F u d C B z Y X R p c 2 Z h Y 3 R p b 2 4 s M T Z 9 J n F 1 b 3 Q 7 X S w m c X V v d D t D b 2 x 1 b W 5 D b 3 V u d C Z x d W 9 0 O z o x N y w m c X V v d D t L Z X l D b 2 x 1 b W 5 O Y W 1 l c y Z x d W 9 0 O z p b X S w m c X V v d D t D b 2 x 1 b W 5 J Z G V u d G l 0 a W V z J n F 1 b 3 Q 7 O l s m c X V v d D t T Z W N 0 a W 9 u M S 9 V b m l 0 T G V 2 Z W x f U 0 h D L 0 F 1 d G 9 S Z W 1 v d m V k Q 2 9 s d W 1 u c z E u e 0 N v b X B s Y W l u d C B y Z W N v c m Q g b n V t Y m V y L D B 9 J n F 1 b 3 Q 7 L C Z x d W 9 0 O 1 N l Y 3 R p b 2 4 x L 1 V u a X R M Z X Z l b F 9 T S E M v Q X V 0 b 1 J l b W 9 2 Z W R D b 2 x 1 b W 5 z M S 5 7 T n V t Y m V y I G 9 m I G N v b X B s Y W l u Y W 5 0 c y w x f S Z x d W 9 0 O y w m c X V v d D t T Z W N 0 a W 9 u M S 9 V b m l 0 T G V 2 Z W x f U 0 h D L 0 F 1 d G 9 S Z W 1 v d m V k Q 2 9 s d W 1 u c z E u e 0 N v b X B s Y W l u Y W 5 0 I G d l b m R l c i w y f S Z x d W 9 0 O y w m c X V v d D t T Z W N 0 a W 9 u M S 9 V b m l 0 T G V 2 Z W x f U 0 h D L 0 F 1 d G 9 S Z W 1 v d m V k Q 2 9 s d W 1 u c z E u e 0 N v b X B s Y W l u Y W 5 0 I E F i b 3 J p Z 2 l u Y W w g Y W 5 k L 2 9 y I F R v c n J l c y B T d H J h a X Q g S X N s Y W 5 k Z X I s M 3 0 m c X V v d D s s J n F 1 b 3 Q 7 U 2 V j d G l v b j E v V W 5 p d E x l d m V s X 1 N I Q y 9 B d X R v U m V t b 3 Z l Z E N v b H V t b n M x L n t B Z 2 U s N H 0 m c X V v d D s s J n F 1 b 3 Q 7 U 2 V j d G l v b j E v V W 5 p d E x l d m V s X 1 N I Q y 9 B d X R v U m V t b 3 Z l Z E N v b H V t b n M x L n t D b 2 1 w b G F p b m F u d C B D d W x 0 d X J h b C B p Z G V u d G l 0 e S w 1 f S Z x d W 9 0 O y w m c X V v d D t T Z W N 0 a W 9 u M S 9 V b m l 0 T G V 2 Z W x f U 0 h D L 0 F 1 d G 9 S Z W 1 v d m V k Q 2 9 s d W 1 u c z E u e 0 N v b X B s Y W l u Y W 5 0 I E R p c 2 F i a W x p d H k g c 3 R h d H V z L D Z 9 J n F 1 b 3 Q 7 L C Z x d W 9 0 O 1 N l Y 3 R p b 2 4 x L 1 V u a X R M Z X Z l b F 9 T S E M v Q X V 0 b 1 J l b W 9 2 Z W R D b 2 x 1 b W 5 z M S 5 7 Q 2 9 t c G x h a W 5 h b n Q g U m V s a W d p b 2 4 s N 3 0 m c X V v d D s s J n F 1 b 3 Q 7 U 2 V j d G l v b j E v V W 5 p d E x l d m V s X 1 N I Q y 9 B d X R v U m V t b 3 Z l Z E N v b H V t b n M x L n t D b 2 1 w b G F p b m F u d C B T Z X h 1 Y W w g b 3 J p Z W 5 0 Y X R p b 2 4 s O H 0 m c X V v d D s s J n F 1 b 3 Q 7 U 2 V j d G l v b j E v V W 5 p d E x l d m V s X 1 N I Q y 9 B d X R v U m V t b 3 Z l Z E N v b H V t b n M x L n t D b 2 1 w b G F p b m F u d C B p Z G V u d G l 0 e S w 5 f S Z x d W 9 0 O y w m c X V v d D t T Z W N 0 a W 9 u M S 9 V b m l 0 T G V 2 Z W x f U 0 h D L 0 F 1 d G 9 S Z W 1 v d m V k Q 2 9 s d W 1 u c z E u e 0 N v b X B s Y W l u Y W 5 0 I H R 5 c G U s M T B 9 J n F 1 b 3 Q 7 L C Z x d W 9 0 O 1 N l Y 3 R p b 2 4 x L 1 V u a X R M Z X Z l b F 9 T S E M v Q X V 0 b 1 J l b W 9 2 Z W R D b 2 x 1 b W 5 z M S 5 7 T n V t Y m V y I G 9 m I H J l c 3 B v b m R l b n R z L D E x f S Z x d W 9 0 O y w m c X V v d D t T Z W N 0 a W 9 u M S 9 V b m l 0 T G V 2 Z W x f U 0 h D L 0 F 1 d G 9 S Z W 1 v d m V k Q 2 9 s d W 1 u c z E u e 1 J l c 3 B v b m R l b n Q g Z 2 V u Z G V y L D E y f S Z x d W 9 0 O y w m c X V v d D t T Z W N 0 a W 9 u M S 9 V b m l 0 T G V 2 Z W x f U 0 h D L 0 F 1 d G 9 S Z W 1 v d m V k Q 2 9 s d W 1 u c z E u e 1 J l c 3 B v b m R l b n Q g c m V s Y X R p b 2 5 z a G l w I H R v I G N v b X B s Y W l u Y W 5 0 L D E z f S Z x d W 9 0 O y w m c X V v d D t T Z W N 0 a W 9 u M S 9 V b m l 0 T G V 2 Z W x f U 0 h D L 0 F 1 d G 9 S Z W 1 v d m V k Q 2 9 s d W 1 u c z E u e 0 9 1 d G N v b W V z L D E 0 f S Z x d W 9 0 O y w m c X V v d D t T Z W N 0 a W 9 u M S 9 V b m l 0 T G V 2 Z W x f U 0 h D L 0 F 1 d G 9 S Z W 1 v d m V k Q 2 9 s d W 1 u c z E u e 0 h h b m R s a W 5 n I G 1 l d G h v Z C w x N X 0 m c X V v d D s s J n F 1 b 3 Q 7 U 2 V j d G l v b j E v V W 5 p d E x l d m V s X 1 N I Q y 9 B d X R v U m V t b 3 Z l Z E N v b H V t b n M x L n t D b 2 1 w b G F p b m F u d C B z Y X R p c 2 Z h Y 3 R p b 2 4 s M T Z 9 J n F 1 b 3 Q 7 X S w m c X V v d D t S Z W x h d G l v b n N o a X B J b m Z v J n F 1 b 3 Q 7 O l t d f S I g L z 4 8 L 1 N 0 Y W J s Z U V u d H J p Z X M + P C 9 J d G V t P j x J d G V t P j x J d G V t T G 9 j Y X R p b 2 4 + P E l 0 Z W 1 U e X B l P k Z v c m 1 1 b G E 8 L 0 l 0 Z W 1 U e X B l P j x J d G V t U G F 0 a D 5 T Z W N 0 a W 9 u M S 9 z c m N T S E M v U 2 9 1 c m N l P C 9 J d G V t U G F 0 a D 4 8 L 0 l 0 Z W 1 M b 2 N h d G l v b j 4 8 U 3 R h Y m x l R W 5 0 c m l l c y A v P j w v S X R l b T 4 8 S X R l b T 4 8 S X R l b U x v Y 2 F 0 a W 9 u P j x J d G V t V H l w Z T 5 G b 3 J t d W x h P C 9 J d G V t V H l w Z T 4 8 S X R l b V B h d G g + U 2 V j d G l v b j E v c 3 J j R l Z M P C 9 J d G V t U G F 0 a D 4 8 L 0 l 0 Z W 1 M b 2 N h d G l v b j 4 8 U 3 R h Y m x l R W 5 0 c m l l c z 4 8 R W 5 0 c n k g V H l w Z T 0 i Q n V m Z m V y T m V 4 d F J l Z n J l c 2 g i I F Z h b H V l P S J s M S I g L z 4 8 R W 5 0 c n k g V H l w Z T 0 i R m l s b E V u Y W J s Z W Q i I F Z h b H V l P S J s M C I g L z 4 8 R W 5 0 c n k g V H l w Z T 0 i R m l s b G V k Q 2 9 t c G x l d G V S Z X N 1 b H R U b 1 d v c m t z a G V l d C I g V m F s d W U 9 I m w w I i A v P j x F b n R y e S B U e X B l P S J G a W x s V G 9 E Y X R h T W 9 k Z W x F b m F i b G V k I i B W Y W x 1 Z T 0 i b D A i I C 8 + P E V u d H J 5 I F R 5 c G U 9 I k l z U H J p d m F 0 Z S I g V m F s d W U 9 I m w w I i A v P j x F b n R y e S B U e X B l P S J R d W V y e U d y b 3 V w S U Q i I F Z h b H V l P S J z M j U 1 N T U 0 O W M t N z F l M S 0 0 Z m Q z L W I 1 Y 2 I t Z W N i N T Y 2 Y j E 4 N z M 4 I i A v P j x F b n R y e S B U e X B l P S J S Z X N 1 b H R U e X B l I i B W Y W x 1 Z T 0 i c 1 R h Y m x l I i A v P j x F b n R y e S B U e X B l P S J O Y X Z p Z 2 F 0 a W 9 u U 3 R l c E 5 h b W U i I F Z h b H V l P S J z T m F 2 a W d h d G l v b i I g L z 4 8 R W 5 0 c n k g V H l w Z T 0 i R m l s b E 9 i a m V j d F R 5 c G U i I F Z h b H V l P S J z Q 2 9 u b m V j d G l v b k 9 u b H k i I C 8 + P E V u d H J 5 I F R 5 c G U 9 I k 5 h b W V V c G R h d G V k Q W Z 0 Z X J G a W x s I i B W Y W x 1 Z T 0 i b D E i I C 8 + P E V u d H J 5 I F R 5 c G U 9 I k x v Y W R l Z F R v Q W 5 h b H l z a X N T Z X J 2 a W N l c y I g V m F s d W U 9 I m w w I i A v P j x F b n R y e S B U e X B l P S J G a W x s T G F z d F V w Z G F 0 Z W Q i I F Z h b H V l P S J k M j A y M y 0 w N i 0 y O V Q x M j o 1 N z o x M S 4 1 N D U z M D E z W i I g L z 4 8 R W 5 0 c n k g V H l w Z T 0 i R m l s b F N 0 Y X R 1 c y I g V m F s d W U 9 I n N D b 2 1 w b G V 0 Z S I g L z 4 8 R W 5 0 c n k g V H l w Z T 0 i U m V s Y X R p b 2 5 z a G l w S W 5 m b 0 N v b n R h a W 5 l c i I g V m F s d W U 9 I n N 7 J n F 1 b 3 Q 7 Y 2 9 s d W 1 u Q 2 9 1 b n Q m c X V v d D s 6 M z c s J n F 1 b 3 Q 7 a 2 V 5 Q 2 9 s d W 1 u T m F t Z X M m c X V v d D s 6 W 1 0 s J n F 1 b 3 Q 7 c X V l c n l S Z W x h d G l v b n N o a X B z J n F 1 b 3 Q 7 O l t d L C Z x d W 9 0 O 2 N v b H V t b k l k Z W 5 0 a X R p Z X M m c X V v d D s 6 W y Z x d W 9 0 O 1 N l Y 3 R p b 2 4 x L 1 R C T F 9 V b m l 0 T G V 2 Z W x f R S 9 B d X R v U m V t b 3 Z l Z E N v b H V t b n M x L n t F b X B s b 3 l l Z S B 1 b m l x d W U g c m V j b 3 J k I G 5 1 b W J l c i w w f S Z x d W 9 0 O y w m c X V v d D t T Z W N 0 a W 9 u M S 9 U Q k x f V W 5 p d E x l d m V s X 0 U v Q X V 0 b 1 J l b W 9 2 Z W R D b 2 x 1 b W 5 z M S 5 7 R 2 V u Z G V y L D F 9 J n F 1 b 3 Q 7 L C Z x d W 9 0 O 1 N l Y 3 R p b 2 4 x L 1 R C T F 9 V b m l 0 T G V 2 Z W x f R S 9 B d X R v U m V t b 3 Z l Z E N v b H V t b n M x L n t F b X B s b 3 l t Z W 5 0 I G J h c 2 l z L D J 9 J n F 1 b 3 Q 7 L C Z x d W 9 0 O 1 N l Y 3 R p b 2 4 x L 1 R C T F 9 V b m l 0 T G V 2 Z W x f R S 9 B d X R v U m V t b 3 Z l Z E N v b H V t b n M x L n t G d W x s L X R p b W U g Z X F 1 a X Z h b G V u d C A o R l R F K S w z f S Z x d W 9 0 O y w m c X V v d D t T Z W N 0 a W 9 u M S 9 U Q k x f V W 5 p d E x l d m V s X 0 U v Q X V 0 b 1 J l b W 9 2 Z W R D b 2 x 1 b W 5 z M S 5 7 T G V 2 Z W w g d G 8 g Q 0 V P L D R 9 J n F 1 b 3 Q 7 L C Z x d W 9 0 O 1 N l Y 3 R p b 2 4 x L 1 R C T F 9 V b m l 0 T G V 2 Z W x f R S 9 B d X R v U m V t b 3 Z l Z E N v b H V t b n M x L n t F b X B s b 3 l l Z S B 0 e X B l L D V 9 J n F 1 b 3 Q 7 L C Z x d W 9 0 O 1 N l Y 3 R p b 2 4 x L 1 R C T F 9 V b m l 0 T G V 2 Z W x f R S 9 B d X R v U m V t b 3 Z l Z E N v b H V t b n M x L n t F b X B s b 3 l l Z S B J R C w 2 f S Z x d W 9 0 O y w m c X V v d D t T Z W N 0 a W 9 u M S 9 U Q k x f V W 5 p d E x l d m V s X 0 U v Q X V 0 b 1 J l b W 9 2 Z W R D b 2 x 1 b W 5 z M S 5 7 Q m F z Z S B z Y W x h c n k s N 3 0 m c X V v d D s s J n F 1 b 3 Q 7 U 2 V j d G l v b j E v V E J M X 1 V u a X R M Z X Z l b F 9 F L 0 F 1 d G 9 S Z W 1 v d m V k Q 2 9 s d W 1 u c z E u e 0 Z p e G V k I H J l b X V u Z X J h d G l v b i w 4 f S Z x d W 9 0 O y w m c X V v d D t T Z W N 0 a W 9 u M S 9 U Q k x f V W 5 p d E x l d m V s X 0 U v Q X V 0 b 1 J l b W 9 2 Z W R D b 2 x 1 b W 5 z M S 5 7 V G 9 0 Y W w g c m V t d W 5 l c m F 0 a W 9 u L D l 9 J n F 1 b 3 Q 7 L C Z x d W 9 0 O 1 N l Y 3 R p b 2 4 x L 1 R C T F 9 V b m l 0 T G V 2 Z W x f R S 9 B d X R v U m V t b 3 Z l Z E N v b H V t b n M x L n t X Z W V r b H k g c G F 5 L D E w f S Z x d W 9 0 O y w m c X V v d D t T Z W N 0 a W 9 u M S 9 U Q k x f V W 5 p d E x l d m V s X 0 U v Q X V 0 b 1 J l b W 9 2 Z W R D b 2 x 1 b W 5 z M S 5 7 V 2 9 y a 3 B s Y W N l I H B v c 3 Q g Y 2 9 k Z S w x M X 0 m c X V v d D s s J n F 1 b 3 Q 7 U 2 V j d G l v b j E v V E J M X 1 V u a X R M Z X Z l b F 9 F L 0 F 1 d G 9 S Z W 1 v d m V k Q 2 9 s d W 1 u c z E u e 0 h v b W U g c G 9 z d C B j b 2 R l L D E y f S Z x d W 9 0 O y w m c X V v d D t T Z W N 0 a W 9 u M S 9 U Q k x f V W 5 p d E x l d m V s X 0 U v Q X V 0 b 1 J l b W 9 2 Z W R D b 2 x 1 b W 5 z M S 5 7 Q W J v c m l n a W 5 h b C B h b m Q v b 3 I g V G 9 y c m V z I F N 0 c m F p d C B J c 2 x h b m R l c i w x M 3 0 m c X V v d D s s J n F 1 b 3 Q 7 U 2 V j d G l v b j E v V E J M X 1 V u a X R M Z X Z l b F 9 F L 0 F 1 d G 9 S Z W 1 v d m V k Q 2 9 s d W 1 u c z E u e 0 F n Z S w x N H 0 m c X V v d D s s J n F 1 b 3 Q 7 U 2 V j d G l v b j E v V E J M X 1 V u a X R M Z X Z l b F 9 F L 0 F 1 d G 9 S Z W 1 v d m V k Q 2 9 s d W 1 u c z E u e 0 N 1 b H R 1 c m F s I G l k Z W 5 0 a X R 5 L D E 1 f S Z x d W 9 0 O y w m c X V v d D t T Z W N 0 a W 9 u M S 9 U Q k x f V W 5 p d E x l d m V s X 0 U v Q X V 0 b 1 J l b W 9 2 Z W R D b 2 x 1 b W 5 z M S 5 7 R G l z Y W J p b G l 0 e S B z d G F 0 d X M s M T Z 9 J n F 1 b 3 Q 7 L C Z x d W 9 0 O 1 N l Y 3 R p b 2 4 x L 1 R C T F 9 V b m l 0 T G V 2 Z W x f R S 9 B d X R v U m V t b 3 Z l Z E N v b H V t b n M x L n t S Z W x p Z 2 l v b i w x N 3 0 m c X V v d D s s J n F 1 b 3 Q 7 U 2 V j d G l v b j E v V E J M X 1 V u a X R M Z X Z l b F 9 F L 0 F 1 d G 9 S Z W 1 v d m V k Q 2 9 s d W 1 u c z E u e 1 N l e H V h b C B v c m l l b n R h d G l v b i w x O H 0 m c X V v d D s s J n F 1 b 3 Q 7 U 2 V j d G l v b j E v V E J M X 1 V u a X R M Z X Z l b F 9 F L 0 F 1 d G 9 S Z W 1 v d m V k Q 2 9 s d W 1 u c z E u e 1 N 0 Y X J 0 I G R h d G U s M T l 9 J n F 1 b 3 Q 7 L C Z x d W 9 0 O 1 N l Y 3 R p b 2 4 x L 1 R C T F 9 V b m l 0 T G V 2 Z W x f R S 9 B d X R v U m V t b 3 Z l Z E N v b H V t b n M x L n t F b m Q g Z G F 0 Z S w y M H 0 m c X V v d D s s J n F 1 b 3 Q 7 U 2 V j d G l v b j E v V E J M X 1 V u a X R M Z X Z l b F 9 F L 0 F 1 d G 9 S Z W 1 v d m V k Q 2 9 s d W 1 u c z E u e 0 V t c G x v e W 1 l b n Q g Z X Z l b n Q s M j F 9 J n F 1 b 3 Q 7 L C Z x d W 9 0 O 1 N l Y 3 R p b 2 4 x L 1 R C T F 9 V b m l 0 T G V 2 Z W x f R S 9 B d X R v U m V t b 3 Z l Z E N v b H V t b n M x L n t F e G l 0 I H J l Y X N v b i w y M n 0 m c X V v d D s s J n F 1 b 3 Q 7 U 2 V j d G l v b j E v V E J M X 1 V u a X R M Z X Z l b F 9 F L 0 F 1 d G 9 S Z W 1 v d m V k Q 2 9 s d W 1 u c z E u e 1 d v c m t m b 3 J j Z S B n c m 9 1 c C w y M 3 0 m c X V v d D s s J n F 1 b 3 Q 7 U 2 V j d G l v b j E v V E J M X 1 V u a X R M Z X Z l b F 9 F L 0 F 1 d G 9 S Z W 1 v d m V k Q 2 9 s d W 1 u c z E u e 0 9 j Y 3 V w Y X R p b 2 4 g Q 2 9 k Z S w y N H 0 m c X V v d D s s J n F 1 b 3 Q 7 U 2 V j d G l v b j E v V E J M X 1 V u a X R M Z X Z l b F 9 F L 0 F 1 d G 9 S Z W 1 v d m V k Q 2 9 s d W 1 u c z E u e 1 B y b 2 1 v d G V k L D I 1 f S Z x d W 9 0 O y w m c X V v d D t T Z W N 0 a W 9 u M S 9 U Q k x f V W 5 p d E x l d m V s X 0 U v Q X V 0 b 1 J l b W 9 2 Z W R D b 2 x 1 b W 5 z M S 5 7 Q 2 F y Z W V y I G R l d m V s b 3 B t Z W 5 0 I H R y Y W l u a W 5 n L D I 2 f S Z x d W 9 0 O y w m c X V v d D t T Z W N 0 a W 9 u M S 9 U Q k x f V W 5 p d E x l d m V s X 0 U v Q X V 0 b 1 J l b W 9 2 Z W R D b 2 x 1 b W 5 z M S 5 7 S G l n a G V y I G R 1 d G l l c y w y N 3 0 m c X V v d D s s J n F 1 b 3 Q 7 U 2 V j d G l v b j E v V E J M X 1 V u a X R M Z X Z l b F 9 F L 0 F 1 d G 9 S Z W 1 v d m V k Q 2 9 s d W 1 u c z E u e 0 l u d G V y b m F s I H N l Y 2 9 u Z G 1 l b n Q s M j h 9 J n F 1 b 3 Q 7 L C Z x d W 9 0 O 1 N l Y 3 R p b 2 4 x L 1 R C T F 9 V b m l 0 T G V 2 Z W x f R S 9 B d X R v U m V t b 3 Z l Z E N v b H V t b n M x L n t G b 3 J t Y W w g Z m x l e G l i b G U g d 2 9 y a y B h c n J h b m d l b W V u d C w y O X 0 m c X V v d D s s J n F 1 b 3 Q 7 U 2 V j d G l v b j E v V E J M X 1 V u a X R M Z X Z l b F 9 F L 0 F 1 d G 9 S Z W 1 v d m V k Q 2 9 s d W 1 u c z E u e 0 Z v c m 1 h b C B m b G V 4 a W J s Z S B 3 b 3 J r I H R 5 c G U s M z B 9 J n F 1 b 3 Q 7 L C Z x d W 9 0 O 1 N l Y 3 R p b 2 4 x L 1 R C T F 9 V b m l 0 T G V 2 Z W x f R S 9 B d X R v U m V t b 3 Z l Z E N v b H V t b n M x L n t X Z W V r c y B v Z i B w Y W l k I H B h c m V u d G F s I G x l Y X Z l I C h 0 a G l z I H B l c m l v Z C k s M z F 9 J n F 1 b 3 Q 7 L C Z x d W 9 0 O 1 N l Y 3 R p b 2 4 x L 1 R C T F 9 V b m l 0 T G V 2 Z W x f R S 9 B d X R v U m V t b 3 Z l Z E N v b H V t b n M x L n t X Z W V r c y B v Z i B w Y W l k I H B h c m V u d G F s I G x l Y X Z l I C h n c m F u d G V k K S w z M n 0 m c X V v d D s s J n F 1 b 3 Q 7 U 2 V j d G l v b j E v V E J M X 1 V u a X R M Z X Z l b F 9 F L 0 F 1 d G 9 S Z W 1 v d m V k Q 2 9 s d W 1 u c z E u e 1 d l Z W t z I G 9 m I H V u c G F p Z C B w Y X J l b n R h b C B s Z W F 2 Z S A o d G h p c y B w Z X J p b 2 Q p L D M z f S Z x d W 9 0 O y w m c X V v d D t T Z W N 0 a W 9 u M S 9 U Q k x f V W 5 p d E x l d m V s X 0 U v Q X V 0 b 1 J l b W 9 2 Z W R D b 2 x 1 b W 5 z M S 5 7 V 2 V l a 3 M g b 2 Y g d W 5 w Y W l k I H B h c m V u d G F s I G x l Y X Z l I C h n c m F u d G V k K S w z N H 0 m c X V v d D s s J n F 1 b 3 Q 7 U 2 V j d G l v b j E v V E J M X 1 V u a X R M Z X Z l b F 9 F L 0 F 1 d G 9 S Z W 1 v d m V k Q 2 9 s d W 1 u c z E u e 1 B h c m V u d G F s I G x l Y X Z l I G V 4 a X Q g d H l w Z S w z N X 0 m c X V v d D s s J n F 1 b 3 Q 7 U 2 V j d G l v b j E v V E J M X 1 V u a X R M Z X Z l b F 9 F L 0 F 1 d G 9 S Z W 1 v d m V k Q 2 9 s d W 1 u c z E u e 0 F j Y 2 V z c 2 V k I G N h c m V y c y B s Z W F 2 Z S w z N n 0 m c X V v d D t d L C Z x d W 9 0 O 0 N v b H V t b k N v d W 5 0 J n F 1 b 3 Q 7 O j M 3 L C Z x d W 9 0 O 0 t l e U N v b H V t b k 5 h b W V z J n F 1 b 3 Q 7 O l t d L C Z x d W 9 0 O 0 N v b H V t b k l k Z W 5 0 a X R p Z X M m c X V v d D s 6 W y Z x d W 9 0 O 1 N l Y 3 R p b 2 4 x L 1 R C T F 9 V b m l 0 T G V 2 Z W x f R S 9 B d X R v U m V t b 3 Z l Z E N v b H V t b n M x L n t F b X B s b 3 l l Z S B 1 b m l x d W U g c m V j b 3 J k I G 5 1 b W J l c i w w f S Z x d W 9 0 O y w m c X V v d D t T Z W N 0 a W 9 u M S 9 U Q k x f V W 5 p d E x l d m V s X 0 U v Q X V 0 b 1 J l b W 9 2 Z W R D b 2 x 1 b W 5 z M S 5 7 R 2 V u Z G V y L D F 9 J n F 1 b 3 Q 7 L C Z x d W 9 0 O 1 N l Y 3 R p b 2 4 x L 1 R C T F 9 V b m l 0 T G V 2 Z W x f R S 9 B d X R v U m V t b 3 Z l Z E N v b H V t b n M x L n t F b X B s b 3 l t Z W 5 0 I G J h c 2 l z L D J 9 J n F 1 b 3 Q 7 L C Z x d W 9 0 O 1 N l Y 3 R p b 2 4 x L 1 R C T F 9 V b m l 0 T G V 2 Z W x f R S 9 B d X R v U m V t b 3 Z l Z E N v b H V t b n M x L n t G d W x s L X R p b W U g Z X F 1 a X Z h b G V u d C A o R l R F K S w z f S Z x d W 9 0 O y w m c X V v d D t T Z W N 0 a W 9 u M S 9 U Q k x f V W 5 p d E x l d m V s X 0 U v Q X V 0 b 1 J l b W 9 2 Z W R D b 2 x 1 b W 5 z M S 5 7 T G V 2 Z W w g d G 8 g Q 0 V P L D R 9 J n F 1 b 3 Q 7 L C Z x d W 9 0 O 1 N l Y 3 R p b 2 4 x L 1 R C T F 9 V b m l 0 T G V 2 Z W x f R S 9 B d X R v U m V t b 3 Z l Z E N v b H V t b n M x L n t F b X B s b 3 l l Z S B 0 e X B l L D V 9 J n F 1 b 3 Q 7 L C Z x d W 9 0 O 1 N l Y 3 R p b 2 4 x L 1 R C T F 9 V b m l 0 T G V 2 Z W x f R S 9 B d X R v U m V t b 3 Z l Z E N v b H V t b n M x L n t F b X B s b 3 l l Z S B J R C w 2 f S Z x d W 9 0 O y w m c X V v d D t T Z W N 0 a W 9 u M S 9 U Q k x f V W 5 p d E x l d m V s X 0 U v Q X V 0 b 1 J l b W 9 2 Z W R D b 2 x 1 b W 5 z M S 5 7 Q m F z Z S B z Y W x h c n k s N 3 0 m c X V v d D s s J n F 1 b 3 Q 7 U 2 V j d G l v b j E v V E J M X 1 V u a X R M Z X Z l b F 9 F L 0 F 1 d G 9 S Z W 1 v d m V k Q 2 9 s d W 1 u c z E u e 0 Z p e G V k I H J l b X V u Z X J h d G l v b i w 4 f S Z x d W 9 0 O y w m c X V v d D t T Z W N 0 a W 9 u M S 9 U Q k x f V W 5 p d E x l d m V s X 0 U v Q X V 0 b 1 J l b W 9 2 Z W R D b 2 x 1 b W 5 z M S 5 7 V G 9 0 Y W w g c m V t d W 5 l c m F 0 a W 9 u L D l 9 J n F 1 b 3 Q 7 L C Z x d W 9 0 O 1 N l Y 3 R p b 2 4 x L 1 R C T F 9 V b m l 0 T G V 2 Z W x f R S 9 B d X R v U m V t b 3 Z l Z E N v b H V t b n M x L n t X Z W V r b H k g c G F 5 L D E w f S Z x d W 9 0 O y w m c X V v d D t T Z W N 0 a W 9 u M S 9 U Q k x f V W 5 p d E x l d m V s X 0 U v Q X V 0 b 1 J l b W 9 2 Z W R D b 2 x 1 b W 5 z M S 5 7 V 2 9 y a 3 B s Y W N l I H B v c 3 Q g Y 2 9 k Z S w x M X 0 m c X V v d D s s J n F 1 b 3 Q 7 U 2 V j d G l v b j E v V E J M X 1 V u a X R M Z X Z l b F 9 F L 0 F 1 d G 9 S Z W 1 v d m V k Q 2 9 s d W 1 u c z E u e 0 h v b W U g c G 9 z d C B j b 2 R l L D E y f S Z x d W 9 0 O y w m c X V v d D t T Z W N 0 a W 9 u M S 9 U Q k x f V W 5 p d E x l d m V s X 0 U v Q X V 0 b 1 J l b W 9 2 Z W R D b 2 x 1 b W 5 z M S 5 7 Q W J v c m l n a W 5 h b C B h b m Q v b 3 I g V G 9 y c m V z I F N 0 c m F p d C B J c 2 x h b m R l c i w x M 3 0 m c X V v d D s s J n F 1 b 3 Q 7 U 2 V j d G l v b j E v V E J M X 1 V u a X R M Z X Z l b F 9 F L 0 F 1 d G 9 S Z W 1 v d m V k Q 2 9 s d W 1 u c z E u e 0 F n Z S w x N H 0 m c X V v d D s s J n F 1 b 3 Q 7 U 2 V j d G l v b j E v V E J M X 1 V u a X R M Z X Z l b F 9 F L 0 F 1 d G 9 S Z W 1 v d m V k Q 2 9 s d W 1 u c z E u e 0 N 1 b H R 1 c m F s I G l k Z W 5 0 a X R 5 L D E 1 f S Z x d W 9 0 O y w m c X V v d D t T Z W N 0 a W 9 u M S 9 U Q k x f V W 5 p d E x l d m V s X 0 U v Q X V 0 b 1 J l b W 9 2 Z W R D b 2 x 1 b W 5 z M S 5 7 R G l z Y W J p b G l 0 e S B z d G F 0 d X M s M T Z 9 J n F 1 b 3 Q 7 L C Z x d W 9 0 O 1 N l Y 3 R p b 2 4 x L 1 R C T F 9 V b m l 0 T G V 2 Z W x f R S 9 B d X R v U m V t b 3 Z l Z E N v b H V t b n M x L n t S Z W x p Z 2 l v b i w x N 3 0 m c X V v d D s s J n F 1 b 3 Q 7 U 2 V j d G l v b j E v V E J M X 1 V u a X R M Z X Z l b F 9 F L 0 F 1 d G 9 S Z W 1 v d m V k Q 2 9 s d W 1 u c z E u e 1 N l e H V h b C B v c m l l b n R h d G l v b i w x O H 0 m c X V v d D s s J n F 1 b 3 Q 7 U 2 V j d G l v b j E v V E J M X 1 V u a X R M Z X Z l b F 9 F L 0 F 1 d G 9 S Z W 1 v d m V k Q 2 9 s d W 1 u c z E u e 1 N 0 Y X J 0 I G R h d G U s M T l 9 J n F 1 b 3 Q 7 L C Z x d W 9 0 O 1 N l Y 3 R p b 2 4 x L 1 R C T F 9 V b m l 0 T G V 2 Z W x f R S 9 B d X R v U m V t b 3 Z l Z E N v b H V t b n M x L n t F b m Q g Z G F 0 Z S w y M H 0 m c X V v d D s s J n F 1 b 3 Q 7 U 2 V j d G l v b j E v V E J M X 1 V u a X R M Z X Z l b F 9 F L 0 F 1 d G 9 S Z W 1 v d m V k Q 2 9 s d W 1 u c z E u e 0 V t c G x v e W 1 l b n Q g Z X Z l b n Q s M j F 9 J n F 1 b 3 Q 7 L C Z x d W 9 0 O 1 N l Y 3 R p b 2 4 x L 1 R C T F 9 V b m l 0 T G V 2 Z W x f R S 9 B d X R v U m V t b 3 Z l Z E N v b H V t b n M x L n t F e G l 0 I H J l Y X N v b i w y M n 0 m c X V v d D s s J n F 1 b 3 Q 7 U 2 V j d G l v b j E v V E J M X 1 V u a X R M Z X Z l b F 9 F L 0 F 1 d G 9 S Z W 1 v d m V k Q 2 9 s d W 1 u c z E u e 1 d v c m t m b 3 J j Z S B n c m 9 1 c C w y M 3 0 m c X V v d D s s J n F 1 b 3 Q 7 U 2 V j d G l v b j E v V E J M X 1 V u a X R M Z X Z l b F 9 F L 0 F 1 d G 9 S Z W 1 v d m V k Q 2 9 s d W 1 u c z E u e 0 9 j Y 3 V w Y X R p b 2 4 g Q 2 9 k Z S w y N H 0 m c X V v d D s s J n F 1 b 3 Q 7 U 2 V j d G l v b j E v V E J M X 1 V u a X R M Z X Z l b F 9 F L 0 F 1 d G 9 S Z W 1 v d m V k Q 2 9 s d W 1 u c z E u e 1 B y b 2 1 v d G V k L D I 1 f S Z x d W 9 0 O y w m c X V v d D t T Z W N 0 a W 9 u M S 9 U Q k x f V W 5 p d E x l d m V s X 0 U v Q X V 0 b 1 J l b W 9 2 Z W R D b 2 x 1 b W 5 z M S 5 7 Q 2 F y Z W V y I G R l d m V s b 3 B t Z W 5 0 I H R y Y W l u a W 5 n L D I 2 f S Z x d W 9 0 O y w m c X V v d D t T Z W N 0 a W 9 u M S 9 U Q k x f V W 5 p d E x l d m V s X 0 U v Q X V 0 b 1 J l b W 9 2 Z W R D b 2 x 1 b W 5 z M S 5 7 S G l n a G V y I G R 1 d G l l c y w y N 3 0 m c X V v d D s s J n F 1 b 3 Q 7 U 2 V j d G l v b j E v V E J M X 1 V u a X R M Z X Z l b F 9 F L 0 F 1 d G 9 S Z W 1 v d m V k Q 2 9 s d W 1 u c z E u e 0 l u d G V y b m F s I H N l Y 2 9 u Z G 1 l b n Q s M j h 9 J n F 1 b 3 Q 7 L C Z x d W 9 0 O 1 N l Y 3 R p b 2 4 x L 1 R C T F 9 V b m l 0 T G V 2 Z W x f R S 9 B d X R v U m V t b 3 Z l Z E N v b H V t b n M x L n t G b 3 J t Y W w g Z m x l e G l i b G U g d 2 9 y a y B h c n J h b m d l b W V u d C w y O X 0 m c X V v d D s s J n F 1 b 3 Q 7 U 2 V j d G l v b j E v V E J M X 1 V u a X R M Z X Z l b F 9 F L 0 F 1 d G 9 S Z W 1 v d m V k Q 2 9 s d W 1 u c z E u e 0 Z v c m 1 h b C B m b G V 4 a W J s Z S B 3 b 3 J r I H R 5 c G U s M z B 9 J n F 1 b 3 Q 7 L C Z x d W 9 0 O 1 N l Y 3 R p b 2 4 x L 1 R C T F 9 V b m l 0 T G V 2 Z W x f R S 9 B d X R v U m V t b 3 Z l Z E N v b H V t b n M x L n t X Z W V r c y B v Z i B w Y W l k I H B h c m V u d G F s I G x l Y X Z l I C h 0 a G l z I H B l c m l v Z C k s M z F 9 J n F 1 b 3 Q 7 L C Z x d W 9 0 O 1 N l Y 3 R p b 2 4 x L 1 R C T F 9 V b m l 0 T G V 2 Z W x f R S 9 B d X R v U m V t b 3 Z l Z E N v b H V t b n M x L n t X Z W V r c y B v Z i B w Y W l k I H B h c m V u d G F s I G x l Y X Z l I C h n c m F u d G V k K S w z M n 0 m c X V v d D s s J n F 1 b 3 Q 7 U 2 V j d G l v b j E v V E J M X 1 V u a X R M Z X Z l b F 9 F L 0 F 1 d G 9 S Z W 1 v d m V k Q 2 9 s d W 1 u c z E u e 1 d l Z W t z I G 9 m I H V u c G F p Z C B w Y X J l b n R h b C B s Z W F 2 Z S A o d G h p c y B w Z X J p b 2 Q p L D M z f S Z x d W 9 0 O y w m c X V v d D t T Z W N 0 a W 9 u M S 9 U Q k x f V W 5 p d E x l d m V s X 0 U v Q X V 0 b 1 J l b W 9 2 Z W R D b 2 x 1 b W 5 z M S 5 7 V 2 V l a 3 M g b 2 Y g d W 5 w Y W l k I H B h c m V u d G F s I G x l Y X Z l I C h n c m F u d G V k K S w z N H 0 m c X V v d D s s J n F 1 b 3 Q 7 U 2 V j d G l v b j E v V E J M X 1 V u a X R M Z X Z l b F 9 F L 0 F 1 d G 9 S Z W 1 v d m V k Q 2 9 s d W 1 u c z E u e 1 B h c m V u d G F s I G x l Y X Z l I G V 4 a X Q g d H l w Z S w z N X 0 m c X V v d D s s J n F 1 b 3 Q 7 U 2 V j d G l v b j E v V E J M X 1 V u a X R M Z X Z l b F 9 F L 0 F 1 d G 9 S Z W 1 v d m V k Q 2 9 s d W 1 u c z E u e 0 F j Y 2 V z c 2 V k I G N h c m V y c y B s Z W F 2 Z S w z N n 0 m c X V v d D t d L C Z x d W 9 0 O 1 J l b G F 0 a W 9 u c 2 h p c E l u Z m 8 m c X V v d D s 6 W 1 1 9 I i A v P j x F b n R y e S B U e X B l P S J G a W x s R X J y b 3 J D b 2 R l I i B W Y W x 1 Z T 0 i c 1 V u a 2 5 v d 2 4 i I C 8 + P E V u d H J 5 I F R 5 c G U 9 I k F k Z G V k V G 9 E Y X R h T W 9 k Z W w i I F Z h b H V l P S J s M C I g L z 4 8 L 1 N 0 Y W J s Z U V u d H J p Z X M + P C 9 J d G V t P j x J d G V t P j x J d G V t T G 9 j Y X R p b 2 4 + P E l 0 Z W 1 U e X B l P k Z v c m 1 1 b G E 8 L 0 l 0 Z W 1 U e X B l P j x J d G V t U G F 0 a D 5 T Z W N 0 a W 9 u M S 9 z c m N G V k w v U 2 9 1 c m N l P C 9 J d G V t U G F 0 a D 4 8 L 0 l 0 Z W 1 M b 2 N h d G l v b j 4 8 U 3 R h Y m x l R W 5 0 c m l l c y A v P j w v S X R l b T 4 8 S X R l b T 4 8 S X R l b U x v Y 2 F 0 a W 9 u P j x J d G V t V H l w Z T 5 G b 3 J t d W x h P C 9 J d G V t V H l w Z T 4 8 S X R l b V B h d G g + U 2 V j d G l v b j E v c 3 J j R W 1 w P C 9 J d G V t U G F 0 a D 4 8 L 0 l 0 Z W 1 M b 2 N h d G l v b j 4 8 U 3 R h Y m x l R W 5 0 c m l l c z 4 8 R W 5 0 c n k g V H l w Z T 0 i T m F 2 a W d h d G l v b l N 0 Z X B O Y W 1 l I i B W Y W x 1 Z T 0 i c 0 5 h d m l n Y X R p b 2 4 i I C 8 + P E V u d H J 5 I F R 5 c G U 9 I k Z p b G x F b m F i b G V k I i B W Y W x 1 Z T 0 i b D A i I C 8 + P E V u d H J 5 I F R 5 c G U 9 I k Z p b G x l Z E N v b X B s Z X R l U m V z d W x 0 V G 9 X b 3 J r c 2 h l Z X Q i I F Z h b H V l P S J s M C I g L z 4 8 R W 5 0 c n k g V H l w Z T 0 i R m l s b E N v b H V t b l R 5 c G V z I i B W Y W x 1 Z T 0 i c 0 F B Q U F B Q U F B Q U F B Q U F B Q U F B Q U F B Q U F B Q U F B Q U F B Q U F B Q U F B Q U F B Q U F B Q U F B Q U F B Q U F B P T 0 i I C 8 + P E V u d H J 5 I F R 5 c G U 9 I k l z U H J p d m F 0 Z S I g V m F s d W U 9 I m w w I i A v P j x F b n R y e S B U e X B l P S J R d W V y e U d y b 3 V w S U Q i I F Z h b H V l P S J z M j U 1 N T U 0 O W M t N z F l M S 0 0 Z m Q z L W I 1 Y 2 I t Z W N i N T Y 2 Y j E 4 N z M 4 I i A v P j x F b n R y e S B U e X B l P S J O Y W 1 l V X B k Y X R l Z E F m d G V y R m l s b C I g V m F s d W U 9 I m w x I i A v P j x F b n R y e S B U e X B l P S J C d W Z m Z X J O Z X h 0 U m V m c m V z a C I g V m F s d W U 9 I m w x I i A v P j x F b n R y e S B U e X B l P S J S Z X N 1 b H R U e X B l I i B W Y W x 1 Z T 0 i c 1 R h Y m x l I i A v P j x F b n R y e S B U e X B l P S J G a W x s V G 9 E Y X R h T W 9 k Z W x F b m F i b G V k I i B W Y W x 1 Z T 0 i b D A i I C 8 + P E V u d H J 5 I F R 5 c G U 9 I k Z p b G x P Y m p l Y 3 R U e X B l I i B W Y W x 1 Z T 0 i c 0 N v b m 5 l Y 3 R p b 2 5 P b m x 5 I i A v P j x F b n R y e S B U e X B l P S J G a W x s T G F z d F V w Z G F 0 Z W Q i I F Z h b H V l P S J k M j A y M y 0 w N i 0 y O V Q x M j o 1 N T o 0 N C 4 x N j Y z M z U y W i I g L z 4 8 R W 5 0 c n k g V H l w Z T 0 i R m l s b E V y c m 9 y Q 2 9 k Z S I g V m F s d W U 9 I n N V b m t u b 3 d u I i A v P j x F b n R y e S B U e X B l P S J B Z G R l Z F R v R G F 0 Y U 1 v Z G V s I i B W Y W x 1 Z T 0 i b D A i I C 8 + P E V u d H J 5 I F R 5 c G U 9 I k Z p b G x D b 2 x 1 b W 5 O Y W 1 l c y I g V m F s d W U 9 I n N b J n F 1 b 3 Q 7 R W 1 w b G 9 5 Z W U g d W 5 p c X V l I H J l Y 2 9 y Z C B u d W 1 i Z X I m c X V v d D s s J n F 1 b 3 Q 7 R 2 V u Z G V y J n F 1 b 3 Q 7 L C Z x d W 9 0 O 0 V t c G x v e W 1 l b n Q g Y m F z a X M m c X V v d D s s J n F 1 b 3 Q 7 R n V s b C 1 0 a W 1 l I G V x d W l 2 Y W x l b n Q g K E Z U R S k m c X V v d D s s J n F 1 b 3 Q 7 T G V 2 Z W w g d G 8 g Q 0 V P J n F 1 b 3 Q 7 L C Z x d W 9 0 O 0 V t c G x v e W V l I H R 5 c G U m c X V v d D s s J n F 1 b 3 Q 7 R W 1 w b G 9 5 Z W U g S U Q m c X V v d D s s J n F 1 b 3 Q 7 Q m F z Z S B z Y W x h c n k m c X V v d D s s J n F 1 b 3 Q 7 R m l 4 Z W Q g c m V t d W 5 l c m F 0 a W 9 u J n F 1 b 3 Q 7 L C Z x d W 9 0 O 1 R v d G F s I H J l b X V u Z X J h d G l v b i Z x d W 9 0 O y w m c X V v d D t X Z W V r b H k g c G F 5 J n F 1 b 3 Q 7 L C Z x d W 9 0 O 1 d v c m t w b G F j Z S B w b 3 N 0 I G N v Z G U m c X V v d D s s J n F 1 b 3 Q 7 S G 9 t Z S B w b 3 N 0 I G N v Z G U m c X V v d D s s J n F 1 b 3 Q 7 Q W J v c m l n a W 5 h b C B h b m Q v b 3 I g V G 9 y c m V z I F N 0 c m F p d C B J c 2 x h b m R l c i Z x d W 9 0 O y w m c X V v d D t B Z 2 U m c X V v d D s s J n F 1 b 3 Q 7 Q 3 V s d H V y Y W w g a W R l b n R p d H k m c X V v d D s s J n F 1 b 3 Q 7 R G l z Y W J p b G l 0 e S B z d G F 0 d X M m c X V v d D s s J n F 1 b 3 Q 7 U m V s a W d p b 2 4 m c X V v d D s s J n F 1 b 3 Q 7 U 2 V 4 d W F s I G 9 y a W V u d G F 0 a W 9 u J n F 1 b 3 Q 7 L C Z x d W 9 0 O 1 N 0 Y X J 0 I G R h d G U m c X V v d D s s J n F 1 b 3 Q 7 R W 5 k I G R h d G U m c X V v d D s s J n F 1 b 3 Q 7 R W 1 w b G 9 5 b W V u d C B l d m V u d C Z x d W 9 0 O y w m c X V v d D t F e G l 0 I H J l Y X N v b i Z x d W 9 0 O y w m c X V v d D t X b 3 J r Z m 9 y Y 2 U g Z 3 J v d X A m c X V v d D s s J n F 1 b 3 Q 7 T 2 N j d X B h d G l v b i B D b 2 R l J n F 1 b 3 Q 7 L C Z x d W 9 0 O 1 B y b 2 1 v d G V k J n F 1 b 3 Q 7 L C Z x d W 9 0 O 0 N h c m V l c i B k Z X Z l b G 9 w b W V u d C B 0 c m F p b m l u Z y Z x d W 9 0 O y w m c X V v d D t I a W d o Z X I g Z H V 0 a W V z J n F 1 b 3 Q 7 L C Z x d W 9 0 O 0 l u d G V y b m F s I H N l Y 2 9 u Z G 1 l b n Q m c X V v d D s s J n F 1 b 3 Q 7 R m 9 y b W F s I G Z s Z X h p Y m x l I H d v c m s g Y X J y Y W 5 n Z W 1 l b n Q m c X V v d D s s J n F 1 b 3 Q 7 R m 9 y b W F s I G Z s Z X h p Y m x l I H d v c m s g d H l w Z S Z x d W 9 0 O y w m c X V v d D t X Z W V r c y B v Z i B w Y W l k I H B h c m V u d G F s I G x l Y X Z l I C h 0 a G l z I H B l c m l v Z C k m c X V v d D s s J n F 1 b 3 Q 7 V 2 V l a 3 M g b 2 Y g c G F p Z C B w Y X J l b n R h b C B s Z W F 2 Z S A o Z 3 J h b n R l Z C k m c X V v d D s s J n F 1 b 3 Q 7 V 2 V l a 3 M g b 2 Y g d W 5 w Y W l k I H B h c m V u d G F s I G x l Y X Z l I C h 0 a G l z I H B l c m l v Z C k m c X V v d D s s J n F 1 b 3 Q 7 V 2 V l a 3 M g b 2 Y g d W 5 w Y W l k I H B h c m V u d G F s I G x l Y X Z l I C h n c m F u d G V k K S Z x d W 9 0 O y w m c X V v d D t Q Y X J l b n R h b C B s Z W F 2 Z S B l e G l 0 I H R 5 c G U m c X V v d D s s J n F 1 b 3 Q 7 Q W N j Z X N z Z W Q g Y 2 F y Z X J z I G x l Y X Z l J n F 1 b 3 Q 7 X S I g L z 4 8 R W 5 0 c n k g V H l w Z T 0 i R m l s b F N 0 Y X R 1 c y I g V m F s d W U 9 I n N D b 2 1 w b G V 0 Z S I g L z 4 8 R W 5 0 c n k g V H l w Z T 0 i U m V s Y X R p b 2 5 z a G l w S W 5 m b 0 N v b n R h a W 5 l c i I g V m F s d W U 9 I n N 7 J n F 1 b 3 Q 7 Y 2 9 s d W 1 u Q 2 9 1 b n Q m c X V v d D s 6 M z c s J n F 1 b 3 Q 7 a 2 V 5 Q 2 9 s d W 1 u T m F t Z X M m c X V v d D s 6 W 1 0 s J n F 1 b 3 Q 7 c X V l c n l S Z W x h d G l v b n N o a X B z J n F 1 b 3 Q 7 O l t d L C Z x d W 9 0 O 2 N v b H V t b k l k Z W 5 0 a X R p Z X M m c X V v d D s 6 W y Z x d W 9 0 O 1 N l Y 3 R p b 2 4 x L 1 R C T F 9 V b m l 0 T G V 2 Z W x f R S 9 B d X R v U m V t b 3 Z l Z E N v b H V t b n M x L n t F b X B s b 3 l l Z S B 1 b m l x d W U g c m V j b 3 J k I G 5 1 b W J l c i w w f S Z x d W 9 0 O y w m c X V v d D t T Z W N 0 a W 9 u M S 9 U Q k x f V W 5 p d E x l d m V s X 0 U v Q X V 0 b 1 J l b W 9 2 Z W R D b 2 x 1 b W 5 z M S 5 7 R 2 V u Z G V y L D F 9 J n F 1 b 3 Q 7 L C Z x d W 9 0 O 1 N l Y 3 R p b 2 4 x L 1 R C T F 9 V b m l 0 T G V 2 Z W x f R S 9 B d X R v U m V t b 3 Z l Z E N v b H V t b n M x L n t F b X B s b 3 l t Z W 5 0 I G J h c 2 l z L D J 9 J n F 1 b 3 Q 7 L C Z x d W 9 0 O 1 N l Y 3 R p b 2 4 x L 1 R C T F 9 V b m l 0 T G V 2 Z W x f R S 9 B d X R v U m V t b 3 Z l Z E N v b H V t b n M x L n t G d W x s L X R p b W U g Z X F 1 a X Z h b G V u d C A o R l R F K S w z f S Z x d W 9 0 O y w m c X V v d D t T Z W N 0 a W 9 u M S 9 U Q k x f V W 5 p d E x l d m V s X 0 U v Q X V 0 b 1 J l b W 9 2 Z W R D b 2 x 1 b W 5 z M S 5 7 T G V 2 Z W w g d G 8 g Q 0 V P L D R 9 J n F 1 b 3 Q 7 L C Z x d W 9 0 O 1 N l Y 3 R p b 2 4 x L 1 R C T F 9 V b m l 0 T G V 2 Z W x f R S 9 B d X R v U m V t b 3 Z l Z E N v b H V t b n M x L n t F b X B s b 3 l l Z S B 0 e X B l L D V 9 J n F 1 b 3 Q 7 L C Z x d W 9 0 O 1 N l Y 3 R p b 2 4 x L 1 R C T F 9 V b m l 0 T G V 2 Z W x f R S 9 B d X R v U m V t b 3 Z l Z E N v b H V t b n M x L n t F b X B s b 3 l l Z S B J R C w 2 f S Z x d W 9 0 O y w m c X V v d D t T Z W N 0 a W 9 u M S 9 U Q k x f V W 5 p d E x l d m V s X 0 U v Q X V 0 b 1 J l b W 9 2 Z W R D b 2 x 1 b W 5 z M S 5 7 Q m F z Z S B z Y W x h c n k s N 3 0 m c X V v d D s s J n F 1 b 3 Q 7 U 2 V j d G l v b j E v V E J M X 1 V u a X R M Z X Z l b F 9 F L 0 F 1 d G 9 S Z W 1 v d m V k Q 2 9 s d W 1 u c z E u e 0 Z p e G V k I H J l b X V u Z X J h d G l v b i w 4 f S Z x d W 9 0 O y w m c X V v d D t T Z W N 0 a W 9 u M S 9 U Q k x f V W 5 p d E x l d m V s X 0 U v Q X V 0 b 1 J l b W 9 2 Z W R D b 2 x 1 b W 5 z M S 5 7 V G 9 0 Y W w g c m V t d W 5 l c m F 0 a W 9 u L D l 9 J n F 1 b 3 Q 7 L C Z x d W 9 0 O 1 N l Y 3 R p b 2 4 x L 1 R C T F 9 V b m l 0 T G V 2 Z W x f R S 9 B d X R v U m V t b 3 Z l Z E N v b H V t b n M x L n t X Z W V r b H k g c G F 5 L D E w f S Z x d W 9 0 O y w m c X V v d D t T Z W N 0 a W 9 u M S 9 U Q k x f V W 5 p d E x l d m V s X 0 U v Q X V 0 b 1 J l b W 9 2 Z W R D b 2 x 1 b W 5 z M S 5 7 V 2 9 y a 3 B s Y W N l I H B v c 3 Q g Y 2 9 k Z S w x M X 0 m c X V v d D s s J n F 1 b 3 Q 7 U 2 V j d G l v b j E v V E J M X 1 V u a X R M Z X Z l b F 9 F L 0 F 1 d G 9 S Z W 1 v d m V k Q 2 9 s d W 1 u c z E u e 0 h v b W U g c G 9 z d C B j b 2 R l L D E y f S Z x d W 9 0 O y w m c X V v d D t T Z W N 0 a W 9 u M S 9 U Q k x f V W 5 p d E x l d m V s X 0 U v Q X V 0 b 1 J l b W 9 2 Z W R D b 2 x 1 b W 5 z M S 5 7 Q W J v c m l n a W 5 h b C B h b m Q v b 3 I g V G 9 y c m V z I F N 0 c m F p d C B J c 2 x h b m R l c i w x M 3 0 m c X V v d D s s J n F 1 b 3 Q 7 U 2 V j d G l v b j E v V E J M X 1 V u a X R M Z X Z l b F 9 F L 0 F 1 d G 9 S Z W 1 v d m V k Q 2 9 s d W 1 u c z E u e 0 F n Z S w x N H 0 m c X V v d D s s J n F 1 b 3 Q 7 U 2 V j d G l v b j E v V E J M X 1 V u a X R M Z X Z l b F 9 F L 0 F 1 d G 9 S Z W 1 v d m V k Q 2 9 s d W 1 u c z E u e 0 N 1 b H R 1 c m F s I G l k Z W 5 0 a X R 5 L D E 1 f S Z x d W 9 0 O y w m c X V v d D t T Z W N 0 a W 9 u M S 9 U Q k x f V W 5 p d E x l d m V s X 0 U v Q X V 0 b 1 J l b W 9 2 Z W R D b 2 x 1 b W 5 z M S 5 7 R G l z Y W J p b G l 0 e S B z d G F 0 d X M s M T Z 9 J n F 1 b 3 Q 7 L C Z x d W 9 0 O 1 N l Y 3 R p b 2 4 x L 1 R C T F 9 V b m l 0 T G V 2 Z W x f R S 9 B d X R v U m V t b 3 Z l Z E N v b H V t b n M x L n t S Z W x p Z 2 l v b i w x N 3 0 m c X V v d D s s J n F 1 b 3 Q 7 U 2 V j d G l v b j E v V E J M X 1 V u a X R M Z X Z l b F 9 F L 0 F 1 d G 9 S Z W 1 v d m V k Q 2 9 s d W 1 u c z E u e 1 N l e H V h b C B v c m l l b n R h d G l v b i w x O H 0 m c X V v d D s s J n F 1 b 3 Q 7 U 2 V j d G l v b j E v V E J M X 1 V u a X R M Z X Z l b F 9 F L 0 F 1 d G 9 S Z W 1 v d m V k Q 2 9 s d W 1 u c z E u e 1 N 0 Y X J 0 I G R h d G U s M T l 9 J n F 1 b 3 Q 7 L C Z x d W 9 0 O 1 N l Y 3 R p b 2 4 x L 1 R C T F 9 V b m l 0 T G V 2 Z W x f R S 9 B d X R v U m V t b 3 Z l Z E N v b H V t b n M x L n t F b m Q g Z G F 0 Z S w y M H 0 m c X V v d D s s J n F 1 b 3 Q 7 U 2 V j d G l v b j E v V E J M X 1 V u a X R M Z X Z l b F 9 F L 0 F 1 d G 9 S Z W 1 v d m V k Q 2 9 s d W 1 u c z E u e 0 V t c G x v e W 1 l b n Q g Z X Z l b n Q s M j F 9 J n F 1 b 3 Q 7 L C Z x d W 9 0 O 1 N l Y 3 R p b 2 4 x L 1 R C T F 9 V b m l 0 T G V 2 Z W x f R S 9 B d X R v U m V t b 3 Z l Z E N v b H V t b n M x L n t F e G l 0 I H J l Y X N v b i w y M n 0 m c X V v d D s s J n F 1 b 3 Q 7 U 2 V j d G l v b j E v V E J M X 1 V u a X R M Z X Z l b F 9 F L 0 F 1 d G 9 S Z W 1 v d m V k Q 2 9 s d W 1 u c z E u e 1 d v c m t m b 3 J j Z S B n c m 9 1 c C w y M 3 0 m c X V v d D s s J n F 1 b 3 Q 7 U 2 V j d G l v b j E v V E J M X 1 V u a X R M Z X Z l b F 9 F L 0 F 1 d G 9 S Z W 1 v d m V k Q 2 9 s d W 1 u c z E u e 0 9 j Y 3 V w Y X R p b 2 4 g Q 2 9 k Z S w y N H 0 m c X V v d D s s J n F 1 b 3 Q 7 U 2 V j d G l v b j E v V E J M X 1 V u a X R M Z X Z l b F 9 F L 0 F 1 d G 9 S Z W 1 v d m V k Q 2 9 s d W 1 u c z E u e 1 B y b 2 1 v d G V k L D I 1 f S Z x d W 9 0 O y w m c X V v d D t T Z W N 0 a W 9 u M S 9 U Q k x f V W 5 p d E x l d m V s X 0 U v Q X V 0 b 1 J l b W 9 2 Z W R D b 2 x 1 b W 5 z M S 5 7 Q 2 F y Z W V y I G R l d m V s b 3 B t Z W 5 0 I H R y Y W l u a W 5 n L D I 2 f S Z x d W 9 0 O y w m c X V v d D t T Z W N 0 a W 9 u M S 9 U Q k x f V W 5 p d E x l d m V s X 0 U v Q X V 0 b 1 J l b W 9 2 Z W R D b 2 x 1 b W 5 z M S 5 7 S G l n a G V y I G R 1 d G l l c y w y N 3 0 m c X V v d D s s J n F 1 b 3 Q 7 U 2 V j d G l v b j E v V E J M X 1 V u a X R M Z X Z l b F 9 F L 0 F 1 d G 9 S Z W 1 v d m V k Q 2 9 s d W 1 u c z E u e 0 l u d G V y b m F s I H N l Y 2 9 u Z G 1 l b n Q s M j h 9 J n F 1 b 3 Q 7 L C Z x d W 9 0 O 1 N l Y 3 R p b 2 4 x L 1 R C T F 9 V b m l 0 T G V 2 Z W x f R S 9 B d X R v U m V t b 3 Z l Z E N v b H V t b n M x L n t G b 3 J t Y W w g Z m x l e G l i b G U g d 2 9 y a y B h c n J h b m d l b W V u d C w y O X 0 m c X V v d D s s J n F 1 b 3 Q 7 U 2 V j d G l v b j E v V E J M X 1 V u a X R M Z X Z l b F 9 F L 0 F 1 d G 9 S Z W 1 v d m V k Q 2 9 s d W 1 u c z E u e 0 Z v c m 1 h b C B m b G V 4 a W J s Z S B 3 b 3 J r I H R 5 c G U s M z B 9 J n F 1 b 3 Q 7 L C Z x d W 9 0 O 1 N l Y 3 R p b 2 4 x L 1 R C T F 9 V b m l 0 T G V 2 Z W x f R S 9 B d X R v U m V t b 3 Z l Z E N v b H V t b n M x L n t X Z W V r c y B v Z i B w Y W l k I H B h c m V u d G F s I G x l Y X Z l I C h 0 a G l z I H B l c m l v Z C k s M z F 9 J n F 1 b 3 Q 7 L C Z x d W 9 0 O 1 N l Y 3 R p b 2 4 x L 1 R C T F 9 V b m l 0 T G V 2 Z W x f R S 9 B d X R v U m V t b 3 Z l Z E N v b H V t b n M x L n t X Z W V r c y B v Z i B w Y W l k I H B h c m V u d G F s I G x l Y X Z l I C h n c m F u d G V k K S w z M n 0 m c X V v d D s s J n F 1 b 3 Q 7 U 2 V j d G l v b j E v V E J M X 1 V u a X R M Z X Z l b F 9 F L 0 F 1 d G 9 S Z W 1 v d m V k Q 2 9 s d W 1 u c z E u e 1 d l Z W t z I G 9 m I H V u c G F p Z C B w Y X J l b n R h b C B s Z W F 2 Z S A o d G h p c y B w Z X J p b 2 Q p L D M z f S Z x d W 9 0 O y w m c X V v d D t T Z W N 0 a W 9 u M S 9 U Q k x f V W 5 p d E x l d m V s X 0 U v Q X V 0 b 1 J l b W 9 2 Z W R D b 2 x 1 b W 5 z M S 5 7 V 2 V l a 3 M g b 2 Y g d W 5 w Y W l k I H B h c m V u d G F s I G x l Y X Z l I C h n c m F u d G V k K S w z N H 0 m c X V v d D s s J n F 1 b 3 Q 7 U 2 V j d G l v b j E v V E J M X 1 V u a X R M Z X Z l b F 9 F L 0 F 1 d G 9 S Z W 1 v d m V k Q 2 9 s d W 1 u c z E u e 1 B h c m V u d G F s I G x l Y X Z l I G V 4 a X Q g d H l w Z S w z N X 0 m c X V v d D s s J n F 1 b 3 Q 7 U 2 V j d G l v b j E v V E J M X 1 V u a X R M Z X Z l b F 9 F L 0 F 1 d G 9 S Z W 1 v d m V k Q 2 9 s d W 1 u c z E u e 0 F j Y 2 V z c 2 V k I G N h c m V y c y B s Z W F 2 Z S w z N n 0 m c X V v d D t d L C Z x d W 9 0 O 0 N v b H V t b k N v d W 5 0 J n F 1 b 3 Q 7 O j M 3 L C Z x d W 9 0 O 0 t l e U N v b H V t b k 5 h b W V z J n F 1 b 3 Q 7 O l t d L C Z x d W 9 0 O 0 N v b H V t b k l k Z W 5 0 a X R p Z X M m c X V v d D s 6 W y Z x d W 9 0 O 1 N l Y 3 R p b 2 4 x L 1 R C T F 9 V b m l 0 T G V 2 Z W x f R S 9 B d X R v U m V t b 3 Z l Z E N v b H V t b n M x L n t F b X B s b 3 l l Z S B 1 b m l x d W U g c m V j b 3 J k I G 5 1 b W J l c i w w f S Z x d W 9 0 O y w m c X V v d D t T Z W N 0 a W 9 u M S 9 U Q k x f V W 5 p d E x l d m V s X 0 U v Q X V 0 b 1 J l b W 9 2 Z W R D b 2 x 1 b W 5 z M S 5 7 R 2 V u Z G V y L D F 9 J n F 1 b 3 Q 7 L C Z x d W 9 0 O 1 N l Y 3 R p b 2 4 x L 1 R C T F 9 V b m l 0 T G V 2 Z W x f R S 9 B d X R v U m V t b 3 Z l Z E N v b H V t b n M x L n t F b X B s b 3 l t Z W 5 0 I G J h c 2 l z L D J 9 J n F 1 b 3 Q 7 L C Z x d W 9 0 O 1 N l Y 3 R p b 2 4 x L 1 R C T F 9 V b m l 0 T G V 2 Z W x f R S 9 B d X R v U m V t b 3 Z l Z E N v b H V t b n M x L n t G d W x s L X R p b W U g Z X F 1 a X Z h b G V u d C A o R l R F K S w z f S Z x d W 9 0 O y w m c X V v d D t T Z W N 0 a W 9 u M S 9 U Q k x f V W 5 p d E x l d m V s X 0 U v Q X V 0 b 1 J l b W 9 2 Z W R D b 2 x 1 b W 5 z M S 5 7 T G V 2 Z W w g d G 8 g Q 0 V P L D R 9 J n F 1 b 3 Q 7 L C Z x d W 9 0 O 1 N l Y 3 R p b 2 4 x L 1 R C T F 9 V b m l 0 T G V 2 Z W x f R S 9 B d X R v U m V t b 3 Z l Z E N v b H V t b n M x L n t F b X B s b 3 l l Z S B 0 e X B l L D V 9 J n F 1 b 3 Q 7 L C Z x d W 9 0 O 1 N l Y 3 R p b 2 4 x L 1 R C T F 9 V b m l 0 T G V 2 Z W x f R S 9 B d X R v U m V t b 3 Z l Z E N v b H V t b n M x L n t F b X B s b 3 l l Z S B J R C w 2 f S Z x d W 9 0 O y w m c X V v d D t T Z W N 0 a W 9 u M S 9 U Q k x f V W 5 p d E x l d m V s X 0 U v Q X V 0 b 1 J l b W 9 2 Z W R D b 2 x 1 b W 5 z M S 5 7 Q m F z Z S B z Y W x h c n k s N 3 0 m c X V v d D s s J n F 1 b 3 Q 7 U 2 V j d G l v b j E v V E J M X 1 V u a X R M Z X Z l b F 9 F L 0 F 1 d G 9 S Z W 1 v d m V k Q 2 9 s d W 1 u c z E u e 0 Z p e G V k I H J l b X V u Z X J h d G l v b i w 4 f S Z x d W 9 0 O y w m c X V v d D t T Z W N 0 a W 9 u M S 9 U Q k x f V W 5 p d E x l d m V s X 0 U v Q X V 0 b 1 J l b W 9 2 Z W R D b 2 x 1 b W 5 z M S 5 7 V G 9 0 Y W w g c m V t d W 5 l c m F 0 a W 9 u L D l 9 J n F 1 b 3 Q 7 L C Z x d W 9 0 O 1 N l Y 3 R p b 2 4 x L 1 R C T F 9 V b m l 0 T G V 2 Z W x f R S 9 B d X R v U m V t b 3 Z l Z E N v b H V t b n M x L n t X Z W V r b H k g c G F 5 L D E w f S Z x d W 9 0 O y w m c X V v d D t T Z W N 0 a W 9 u M S 9 U Q k x f V W 5 p d E x l d m V s X 0 U v Q X V 0 b 1 J l b W 9 2 Z W R D b 2 x 1 b W 5 z M S 5 7 V 2 9 y a 3 B s Y W N l I H B v c 3 Q g Y 2 9 k Z S w x M X 0 m c X V v d D s s J n F 1 b 3 Q 7 U 2 V j d G l v b j E v V E J M X 1 V u a X R M Z X Z l b F 9 F L 0 F 1 d G 9 S Z W 1 v d m V k Q 2 9 s d W 1 u c z E u e 0 h v b W U g c G 9 z d C B j b 2 R l L D E y f S Z x d W 9 0 O y w m c X V v d D t T Z W N 0 a W 9 u M S 9 U Q k x f V W 5 p d E x l d m V s X 0 U v Q X V 0 b 1 J l b W 9 2 Z W R D b 2 x 1 b W 5 z M S 5 7 Q W J v c m l n a W 5 h b C B h b m Q v b 3 I g V G 9 y c m V z I F N 0 c m F p d C B J c 2 x h b m R l c i w x M 3 0 m c X V v d D s s J n F 1 b 3 Q 7 U 2 V j d G l v b j E v V E J M X 1 V u a X R M Z X Z l b F 9 F L 0 F 1 d G 9 S Z W 1 v d m V k Q 2 9 s d W 1 u c z E u e 0 F n Z S w x N H 0 m c X V v d D s s J n F 1 b 3 Q 7 U 2 V j d G l v b j E v V E J M X 1 V u a X R M Z X Z l b F 9 F L 0 F 1 d G 9 S Z W 1 v d m V k Q 2 9 s d W 1 u c z E u e 0 N 1 b H R 1 c m F s I G l k Z W 5 0 a X R 5 L D E 1 f S Z x d W 9 0 O y w m c X V v d D t T Z W N 0 a W 9 u M S 9 U Q k x f V W 5 p d E x l d m V s X 0 U v Q X V 0 b 1 J l b W 9 2 Z W R D b 2 x 1 b W 5 z M S 5 7 R G l z Y W J p b G l 0 e S B z d G F 0 d X M s M T Z 9 J n F 1 b 3 Q 7 L C Z x d W 9 0 O 1 N l Y 3 R p b 2 4 x L 1 R C T F 9 V b m l 0 T G V 2 Z W x f R S 9 B d X R v U m V t b 3 Z l Z E N v b H V t b n M x L n t S Z W x p Z 2 l v b i w x N 3 0 m c X V v d D s s J n F 1 b 3 Q 7 U 2 V j d G l v b j E v V E J M X 1 V u a X R M Z X Z l b F 9 F L 0 F 1 d G 9 S Z W 1 v d m V k Q 2 9 s d W 1 u c z E u e 1 N l e H V h b C B v c m l l b n R h d G l v b i w x O H 0 m c X V v d D s s J n F 1 b 3 Q 7 U 2 V j d G l v b j E v V E J M X 1 V u a X R M Z X Z l b F 9 F L 0 F 1 d G 9 S Z W 1 v d m V k Q 2 9 s d W 1 u c z E u e 1 N 0 Y X J 0 I G R h d G U s M T l 9 J n F 1 b 3 Q 7 L C Z x d W 9 0 O 1 N l Y 3 R p b 2 4 x L 1 R C T F 9 V b m l 0 T G V 2 Z W x f R S 9 B d X R v U m V t b 3 Z l Z E N v b H V t b n M x L n t F b m Q g Z G F 0 Z S w y M H 0 m c X V v d D s s J n F 1 b 3 Q 7 U 2 V j d G l v b j E v V E J M X 1 V u a X R M Z X Z l b F 9 F L 0 F 1 d G 9 S Z W 1 v d m V k Q 2 9 s d W 1 u c z E u e 0 V t c G x v e W 1 l b n Q g Z X Z l b n Q s M j F 9 J n F 1 b 3 Q 7 L C Z x d W 9 0 O 1 N l Y 3 R p b 2 4 x L 1 R C T F 9 V b m l 0 T G V 2 Z W x f R S 9 B d X R v U m V t b 3 Z l Z E N v b H V t b n M x L n t F e G l 0 I H J l Y X N v b i w y M n 0 m c X V v d D s s J n F 1 b 3 Q 7 U 2 V j d G l v b j E v V E J M X 1 V u a X R M Z X Z l b F 9 F L 0 F 1 d G 9 S Z W 1 v d m V k Q 2 9 s d W 1 u c z E u e 1 d v c m t m b 3 J j Z S B n c m 9 1 c C w y M 3 0 m c X V v d D s s J n F 1 b 3 Q 7 U 2 V j d G l v b j E v V E J M X 1 V u a X R M Z X Z l b F 9 F L 0 F 1 d G 9 S Z W 1 v d m V k Q 2 9 s d W 1 u c z E u e 0 9 j Y 3 V w Y X R p b 2 4 g Q 2 9 k Z S w y N H 0 m c X V v d D s s J n F 1 b 3 Q 7 U 2 V j d G l v b j E v V E J M X 1 V u a X R M Z X Z l b F 9 F L 0 F 1 d G 9 S Z W 1 v d m V k Q 2 9 s d W 1 u c z E u e 1 B y b 2 1 v d G V k L D I 1 f S Z x d W 9 0 O y w m c X V v d D t T Z W N 0 a W 9 u M S 9 U Q k x f V W 5 p d E x l d m V s X 0 U v Q X V 0 b 1 J l b W 9 2 Z W R D b 2 x 1 b W 5 z M S 5 7 Q 2 F y Z W V y I G R l d m V s b 3 B t Z W 5 0 I H R y Y W l u a W 5 n L D I 2 f S Z x d W 9 0 O y w m c X V v d D t T Z W N 0 a W 9 u M S 9 U Q k x f V W 5 p d E x l d m V s X 0 U v Q X V 0 b 1 J l b W 9 2 Z W R D b 2 x 1 b W 5 z M S 5 7 S G l n a G V y I G R 1 d G l l c y w y N 3 0 m c X V v d D s s J n F 1 b 3 Q 7 U 2 V j d G l v b j E v V E J M X 1 V u a X R M Z X Z l b F 9 F L 0 F 1 d G 9 S Z W 1 v d m V k Q 2 9 s d W 1 u c z E u e 0 l u d G V y b m F s I H N l Y 2 9 u Z G 1 l b n Q s M j h 9 J n F 1 b 3 Q 7 L C Z x d W 9 0 O 1 N l Y 3 R p b 2 4 x L 1 R C T F 9 V b m l 0 T G V 2 Z W x f R S 9 B d X R v U m V t b 3 Z l Z E N v b H V t b n M x L n t G b 3 J t Y W w g Z m x l e G l i b G U g d 2 9 y a y B h c n J h b m d l b W V u d C w y O X 0 m c X V v d D s s J n F 1 b 3 Q 7 U 2 V j d G l v b j E v V E J M X 1 V u a X R M Z X Z l b F 9 F L 0 F 1 d G 9 S Z W 1 v d m V k Q 2 9 s d W 1 u c z E u e 0 Z v c m 1 h b C B m b G V 4 a W J s Z S B 3 b 3 J r I H R 5 c G U s M z B 9 J n F 1 b 3 Q 7 L C Z x d W 9 0 O 1 N l Y 3 R p b 2 4 x L 1 R C T F 9 V b m l 0 T G V 2 Z W x f R S 9 B d X R v U m V t b 3 Z l Z E N v b H V t b n M x L n t X Z W V r c y B v Z i B w Y W l k I H B h c m V u d G F s I G x l Y X Z l I C h 0 a G l z I H B l c m l v Z C k s M z F 9 J n F 1 b 3 Q 7 L C Z x d W 9 0 O 1 N l Y 3 R p b 2 4 x L 1 R C T F 9 V b m l 0 T G V 2 Z W x f R S 9 B d X R v U m V t b 3 Z l Z E N v b H V t b n M x L n t X Z W V r c y B v Z i B w Y W l k I H B h c m V u d G F s I G x l Y X Z l I C h n c m F u d G V k K S w z M n 0 m c X V v d D s s J n F 1 b 3 Q 7 U 2 V j d G l v b j E v V E J M X 1 V u a X R M Z X Z l b F 9 F L 0 F 1 d G 9 S Z W 1 v d m V k Q 2 9 s d W 1 u c z E u e 1 d l Z W t z I G 9 m I H V u c G F p Z C B w Y X J l b n R h b C B s Z W F 2 Z S A o d G h p c y B w Z X J p b 2 Q p L D M z f S Z x d W 9 0 O y w m c X V v d D t T Z W N 0 a W 9 u M S 9 U Q k x f V W 5 p d E x l d m V s X 0 U v Q X V 0 b 1 J l b W 9 2 Z W R D b 2 x 1 b W 5 z M S 5 7 V 2 V l a 3 M g b 2 Y g d W 5 w Y W l k I H B h c m V u d G F s I G x l Y X Z l I C h n c m F u d G V k K S w z N H 0 m c X V v d D s s J n F 1 b 3 Q 7 U 2 V j d G l v b j E v V E J M X 1 V u a X R M Z X Z l b F 9 F L 0 F 1 d G 9 S Z W 1 v d m V k Q 2 9 s d W 1 u c z E u e 1 B h c m V u d G F s I G x l Y X Z l I G V 4 a X Q g d H l w Z S w z N X 0 m c X V v d D s s J n F 1 b 3 Q 7 U 2 V j d G l v b j E v V E J M X 1 V u a X R M Z X Z l b F 9 F L 0 F 1 d G 9 S Z W 1 v d m V k Q 2 9 s d W 1 u c z E u e 0 F j Y 2 V z c 2 V k I G N h c m V y c y B s Z W F 2 Z S w z N n 0 m c X V v d D t d L C Z x d W 9 0 O 1 J l b G F 0 a W 9 u c 2 h p c E l u Z m 8 m c X V v d D s 6 W 1 1 9 I i A v P j w v U 3 R h Y m x l R W 5 0 c m l l c z 4 8 L 0 l 0 Z W 0 + P E l 0 Z W 0 + P E l 0 Z W 1 M b 2 N h d G l v b j 4 8 S X R l b V R 5 c G U + R m 9 y b X V s Y T w v S X R l b V R 5 c G U + P E l 0 Z W 1 Q Y X R o P l N l Y 3 R p b 2 4 x L 3 N y Y 0 V t c C 9 T b 3 V y Y 2 U 8 L 0 l 0 Z W 1 Q Y X R o P j w v S X R l b U x v Y 2 F 0 a W 9 u P j x T d G F i b G V F b n R y a W V z I C 8 + P C 9 J d G V t P j x J d G V t P j x J d G V t T G 9 j Y X R p b 2 4 + P E l 0 Z W 1 U e X B l P k Z v c m 1 1 b G E 8 L 0 l 0 Z W 1 U e X B l P j x J d G V t U G F 0 a D 5 T Z W N 0 a W 9 u M S 9 z c m N F b X A v U m V t b 3 Z l Z C U y M E J s Y W 5 r J T I w U m 9 3 c z w v S X R l b V B h d G g + P C 9 J d G V t T G 9 j Y X R p b 2 4 + P F N 0 Y W J s Z U V u d H J p Z X M g L z 4 8 L 0 l 0 Z W 0 + P E l 0 Z W 0 + P E l 0 Z W 1 M b 2 N h d G l v b j 4 8 S X R l b V R 5 c G U + R m 9 y b X V s Y T w v S X R l b V R 5 c G U + P E l 0 Z W 1 Q Y X R o P l N l Y 3 R p b 2 4 x L 3 N y Y 0 V t c C 9 B Z G R l Z C U y M F J v d y U y M E l u Z G V 4 P C 9 J d G V t U G F 0 a D 4 8 L 0 l 0 Z W 1 M b 2 N h d G l v b j 4 8 U 3 R h Y m x l R W 5 0 c m l l c y A v P j w v S X R l b T 4 8 S X R l b T 4 8 S X R l b U x v Y 2 F 0 a W 9 u P j x J d G V t V H l w Z T 5 G b 3 J t d W x h P C 9 J d G V t V H l w Z T 4 8 S X R l b V B h d G g + U 2 V j d G l v b j E v c 3 J j V m F s a W R h d G l v b l R 5 c G V T Z W x l Y 3 R p b 2 4 8 L 0 l 0 Z W 1 Q Y X R o P j w v S X R l b U x v Y 2 F 0 a W 9 u P j x T d G F i b G V F b n R y a W V z P j x F b n R y e S B U e X B l P S J J c 1 B y a X Z h d G U i I F Z h b H V l P S J s M C I g L z 4 8 R W 5 0 c n k g V H l w Z T 0 i U X V l c n l H c m 9 1 c E l E I i B W Y W x 1 Z T 0 i c 2 Y z N D U x M z B j L T R l Z W Y t N D U 4 N C 1 h O T R i L T M z O T Y 5 Z m M x N j h l O S I g L z 4 8 R W 5 0 c n k g V H l w Z T 0 i T m F 2 a W d h d G l v b l N 0 Z X B O Y W 1 l I i B W Y W x 1 Z T 0 i c 0 5 h d m l n Y X R p b 2 4 i I C 8 + P E V u d H J 5 I F R 5 c G U 9 I k 5 h b W V V c G R h d G V k Q W Z 0 Z X J G a W x s I i B W Y W x 1 Z T 0 i b D E i I C 8 + P E V u d H J 5 I F R 5 c G U 9 I l J l c 3 V s d F R 5 c G U i I F Z h b H V l P S J z V G V 4 d C I g L z 4 8 R W 5 0 c n k g V H l w Z T 0 i Q n V m Z m V y T m V 4 d F J l Z n J l c 2 g i I F Z h b H V l P S J s M S I g L z 4 8 R W 5 0 c n k g V H l w Z T 0 i R m l s b E V u Y W J s Z W Q i I F Z h b H V l P S J s M C I g L z 4 8 R W 5 0 c n k g V H l w Z T 0 i R m l s b E 9 i a m V j d F R 5 c G U i I F Z h b H V l P S J z Q 2 9 u b m V j d G l v b k 9 u b H k i I C 8 + P E V u d H J 5 I F R 5 c G U 9 I k Z p b G x U b 0 R h d G F N b 2 R l b E V u Y W J s Z W Q i I F Z h b H V l P S J s M C I g L z 4 8 R W 5 0 c n k g V H l w Z T 0 i R m l s b G V k Q 2 9 t c G x l d G V S Z X N 1 b H R U b 1 d v c m t z a G V l d C I g V m F s d W U 9 I m w w I i A v P j x F b n R y e S B U e X B l P S J B Z G R l Z F R v R G F 0 Y U 1 v Z G V s I i B W Y W x 1 Z T 0 i b D A i I C 8 + P E V u d H J 5 I F R 5 c G U 9 I k Z p b G x F c n J v c k N v Z G U i I F Z h b H V l P S J z V W 5 r b m 9 3 b i I g L z 4 8 R W 5 0 c n k g V H l w Z T 0 i R m l s b E x h c 3 R V c G R h d G V k I i B W Y W x 1 Z T 0 i Z D I w M j M t M D Y t M j l U M T I 6 N T U 6 N D Q u M z E 1 M T Y y N 1 o i I C 8 + P E V u d H J 5 I F R 5 c G U 9 I k Z p b G x T d G F 0 d X M i I F Z h b H V l P S J z Q 2 9 t c G x l d G U i I C 8 + P C 9 T d G F i b G V F b n R y a W V z P j w v S X R l b T 4 8 S X R l b T 4 8 S X R l b U x v Y 2 F 0 a W 9 u P j x J d G V t V H l w Z T 5 G b 3 J t d W x h P C 9 J d G V t V H l w Z T 4 8 S X R l b V B h d G g + U 2 V j d G l v b j E v c 3 J j V m F s a W R h d G l v b l R 5 c G V T Z W x l Y 3 R p b 2 4 v U 2 9 1 c m N l P C 9 J d G V t U G F 0 a D 4 8 L 0 l 0 Z W 1 M b 2 N h d G l v b j 4 8 U 3 R h Y m x l R W 5 0 c m l l c y A v P j w v S X R l b T 4 8 S X R l b T 4 8 S X R l b U x v Y 2 F 0 a W 9 u P j x J d G V t V H l w Z T 5 G b 3 J t d W x h P C 9 J d G V t V H l w Z T 4 8 S X R l b V B h d G g + U 2 V j d G l v b j E v c 3 J j V m F s a W R h d G l v b l R 5 c G V T Z W x l Y 3 R p b 2 4 v Q 2 h h b m d l Z C U y M F R 5 c G U 8 L 0 l 0 Z W 1 Q Y X R o P j w v S X R l b U x v Y 2 F 0 a W 9 u P j x T d G F i b G V F b n R y a W V z I C 8 + P C 9 J d G V t P j x J d G V t P j x J d G V t T G 9 j Y X R p b 2 4 + P E l 0 Z W 1 U e X B l P k Z v c m 1 1 b G E 8 L 0 l 0 Z W 1 U e X B l P j x J d G V t U G F 0 a D 5 T Z W N 0 a W 9 u M S 9 z c m N W Y W x p Z G F 0 a W 9 u V H l w Z V N l b G V j d G l v b i 9 W Y W x p Z G F 0 a W 9 u V H l w Z V N l b G V j d G l v b j w v S X R l b V B h d G g + P C 9 J d G V t T G 9 j Y X R p b 2 4 + P F N 0 Y W J s Z U V u d H J p Z X M g L z 4 8 L 0 l 0 Z W 0 + P E l 0 Z W 0 + P E l 0 Z W 1 M b 2 N h d G l v b j 4 8 S X R l b V R 5 c G U + R m 9 y b X V s Y T w v S X R l b V R 5 c G U + P E l 0 Z W 1 Q Y X R o P l N l Y 3 R p b 2 4 x L 3 N y Y 0 V t c C 9 L Z X B 0 J T I w R m l y c 3 Q l M j B S b 3 d z P C 9 J d G V t U G F 0 a D 4 8 L 0 l 0 Z W 1 M b 2 N h d G l v b j 4 8 U 3 R h Y m x l R W 5 0 c m l l c y A v P j w v S X R l b T 4 8 S X R l b T 4 8 S X R l b U x v Y 2 F 0 a W 9 u P j x J d G V t V H l w Z T 5 G b 3 J t d W x h P C 9 J d G V t V H l w Z T 4 8 S X R l b V B h d G g + U 2 V j d G l v b j E v c 3 J j R W 1 w L 0 N o Y W 5 n Z W Q l M j B U e X B l P C 9 J d G V t U G F 0 a D 4 8 L 0 l 0 Z W 1 M b 2 N h d G l v b j 4 8 U 3 R h Y m x l R W 5 0 c m l l c y A v P j w v S X R l b T 4 8 S X R l b T 4 8 S X R l b U x v Y 2 F 0 a W 9 u P j x J d G V t V H l w Z T 5 G b 3 J t d W x h P C 9 J d G V t V H l w Z T 4 8 S X R l b V B h d G g + U 2 V j d G l v b j E v V m F s a W R h d G l v b j w v S X R l b V B h d G g + P C 9 J d G V t T G 9 j Y X R p b 2 4 + P F N 0 Y W J s Z U V u d H J p Z X M + P E V u d H J 5 I F R 5 c G U 9 I l F 1 Z X J 5 R 3 J v d X B J R C I g V m F s d W U 9 I n N i Y z B m O D M 3 Y S 0 z Z m J l L T R l Z j A t O G N k M i 1 j M T g 4 O D A y M D F l M z k i I C 8 + P E V u d H J 5 I F R 5 c G U 9 I k Z p b G x F b m F i b G V k I i B W Y W x 1 Z T 0 i b D E i I C 8 + P E V u d H J 5 I F R 5 c G U 9 I k Z p b G x P Y m p l Y 3 R U e X B l I i B W Y W x 1 Z T 0 i c 1 R h Y m x l I i A v P j x F b n R y e S B U e X B l P S J G a W x s V G 9 E Y X R h T W 9 k Z W x F b m F i b G V k I i B W Y W x 1 Z T 0 i b D A i I C 8 + P E V u d H J 5 I F R 5 c G U 9 I k l z U H J p d m F 0 Z S 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S Z W N v d m V y e V R h c m d l d F N o Z W V 0 I i B W Y W x 1 Z T 0 i c 1 Z h b G l k Y X R p b 2 4 i I C 8 + P E V u d H J 5 I F R 5 c G U 9 I l J l Y 2 9 2 Z X J 5 V G F y Z 2 V 0 Q 2 9 s d W 1 u I i B W Y W x 1 Z T 0 i b D E i I C 8 + P E V u d H J 5 I F R 5 c G U 9 I l J l Y 2 9 2 Z X J 5 V G F y Z 2 V 0 U m 9 3 I i B W Y W x 1 Z T 0 i b D E i I C 8 + P E V u d H J 5 I F R 5 c G U 9 I k Z p b G x U Y X J n Z X Q i I F Z h b H V l P S J z V m F s a W R h d G l v b i I g L z 4 8 R W 5 0 c n k g V H l w Z T 0 i U X V l c n l J R C I g V m F s d W U 9 I n N m N z U w N j h k Z C 1 k N W U 4 L T Q 4 Z j g t Y T B m M S 0 z Z j E x N j Z l Y j F h Z W E i I C 8 + P E V u d H J 5 I F R 5 c G U 9 I k Z p b G x M Y X N 0 V X B k Y X R l Z C I g V m F s d W U 9 I m Q y M D I z L T A 2 L T A 4 V D A z O j U z O j M x L j A x M T E 3 N D V a I i A v P j x F b n R y e S B U e X B l P S J G a W x s R X J y b 3 J D b 3 V u d C I g V m F s d W U 9 I m w w I i A v P j x F b n R y e S B U e X B l P S J G a W x s Q 2 9 s d W 1 u V H l w Z X M i I F Z h b H V l P S J z Q m d Z R 0 F 3 T T 0 i I C 8 + P E V u d H J 5 I F R 5 c G U 9 I k Z p b G x F c n J v c k N v Z G U i I F Z h b H V l P S J z V W 5 r b m 9 3 b i I g L z 4 8 R W 5 0 c n k g V H l w Z T 0 i R m l s b E N v d W 5 0 I i B W Y W x 1 Z T 0 i b D A i I C 8 + P E V u d H J 5 I F R 5 c G U 9 I k Z p b G x D b 2 x 1 b W 5 O Y W 1 l c y I g V m F s d W U 9 I n N b J n F 1 b 3 Q 7 R G F 0 Y X N l d C Z x d W 9 0 O y w m c X V v d D t E Y X R h I G Z p Z W x k J n F 1 b 3 Q 7 L C Z x d W 9 0 O 0 V y c m 9 y I G Z v d W 5 k J n F 1 b 3 Q 7 L C Z x d W 9 0 O 1 J v d y Z x d W 9 0 O y w m c X V v d D t D b 2 x 1 b W 4 m c X V v d D t d I i A v P j x F b n R y e S B U e X B l P S J G a W x s U 3 R h d H V z I i B W Y W x 1 Z T 0 i c 0 N v b X B s Z X R l I i A v P j x F b n R y e S B U e X B l P S J B Z G R l Z F R v R G F 0 Y U 1 v Z G V s I i B W Y W x 1 Z T 0 i b D A i I C 8 + P E V u d H J 5 I F R 5 c G U 9 I l J l b G F 0 a W 9 u c 2 h p c E l u Z m 9 D b 2 5 0 Y W l u Z X I i I F Z h b H V l P S J z e y Z x d W 9 0 O 2 N v b H V t b k N v d W 5 0 J n F 1 b 3 Q 7 O j U s J n F 1 b 3 Q 7 a 2 V 5 Q 2 9 s d W 1 u T m F t Z X M m c X V v d D s 6 W 1 0 s J n F 1 b 3 Q 7 c X V l c n l S Z W x h d G l v b n N o a X B z J n F 1 b 3 Q 7 O l t d L C Z x d W 9 0 O 2 N v b H V t b k l k Z W 5 0 a X R p Z X M m c X V v d D s 6 W y Z x d W 9 0 O 1 N l Y 3 R p b 2 4 x L 1 Z h b G l k Y X R p b 2 4 v Q X V 0 b 1 J l b W 9 2 Z W R D b 2 x 1 b W 5 z M S 5 7 R G F 0 Y X N l d C w w f S Z x d W 9 0 O y w m c X V v d D t T Z W N 0 a W 9 u M S 9 W Y W x p Z G F 0 a W 9 u L 0 F 1 d G 9 S Z W 1 v d m V k Q 2 9 s d W 1 u c z E u e 0 R h d G E g Z m l l b G Q s M X 0 m c X V v d D s s J n F 1 b 3 Q 7 U 2 V j d G l v b j E v V m F s a W R h d G l v b i 9 B d X R v U m V t b 3 Z l Z E N v b H V t b n M x L n t F c n J v c i B m b 3 V u Z C w y f S Z x d W 9 0 O y w m c X V v d D t T Z W N 0 a W 9 u M S 9 W Y W x p Z G F 0 a W 9 u L 0 F 1 d G 9 S Z W 1 v d m V k Q 2 9 s d W 1 u c z E u e 1 J v d y w z f S Z x d W 9 0 O y w m c X V v d D t T Z W N 0 a W 9 u M S 9 W Y W x p Z G F 0 a W 9 u L 0 F 1 d G 9 S Z W 1 v d m V k Q 2 9 s d W 1 u c z E u e 0 N v b H V t b i w 0 f S Z x d W 9 0 O 1 0 s J n F 1 b 3 Q 7 Q 2 9 s d W 1 u Q 2 9 1 b n Q m c X V v d D s 6 N S w m c X V v d D t L Z X l D b 2 x 1 b W 5 O Y W 1 l c y Z x d W 9 0 O z p b X S w m c X V v d D t D b 2 x 1 b W 5 J Z G V u d G l 0 a W V z J n F 1 b 3 Q 7 O l s m c X V v d D t T Z W N 0 a W 9 u M S 9 W Y W x p Z G F 0 a W 9 u L 0 F 1 d G 9 S Z W 1 v d m V k Q 2 9 s d W 1 u c z E u e 0 R h d G F z Z X Q s M H 0 m c X V v d D s s J n F 1 b 3 Q 7 U 2 V j d G l v b j E v V m F s a W R h d G l v b i 9 B d X R v U m V t b 3 Z l Z E N v b H V t b n M x L n t E Y X R h I G Z p Z W x k L D F 9 J n F 1 b 3 Q 7 L C Z x d W 9 0 O 1 N l Y 3 R p b 2 4 x L 1 Z h b G l k Y X R p b 2 4 v Q X V 0 b 1 J l b W 9 2 Z W R D b 2 x 1 b W 5 z M S 5 7 R X J y b 3 I g Z m 9 1 b m Q s M n 0 m c X V v d D s s J n F 1 b 3 Q 7 U 2 V j d G l v b j E v V m F s a W R h d G l v b i 9 B d X R v U m V t b 3 Z l Z E N v b H V t b n M x L n t S b 3 c s M 3 0 m c X V v d D s s J n F 1 b 3 Q 7 U 2 V j d G l v b j E v V m F s a W R h d G l v b i 9 B d X R v U m V t b 3 Z l Z E N v b H V t b n M x L n t D b 2 x 1 b W 4 s N H 0 m c X V v d D t d L C Z x d W 9 0 O 1 J l b G F 0 a W 9 u c 2 h p c E l u Z m 8 m c X V v d D s 6 W 1 1 9 I i A v P j w v U 3 R h Y m x l R W 5 0 c m l l c z 4 8 L 0 l 0 Z W 0 + P E l 0 Z W 0 + P E l 0 Z W 1 M b 2 N h d G l v b j 4 8 S X R l b V R 5 c G U + R m 9 y b X V s Y T w v S X R l b V R 5 c G U + P E l 0 Z W 1 Q Y X R o P l N l Y 3 R p b 2 4 x L 1 Z h b G l k Y X R p b 2 4 v U 2 9 1 c m N l P C 9 J d G V t U G F 0 a D 4 8 L 0 l 0 Z W 1 M b 2 N h d G l v b j 4 8 U 3 R h Y m x l R W 5 0 c m l l c y A v P j w v S X R l b T 4 8 S X R l b T 4 8 S X R l b U x v Y 2 F 0 a W 9 u P j x J d G V t V H l w Z T 5 G b 3 J t d W x h P C 9 J d G V t V H l w Z T 4 8 S X R l b V B h d G g + U 2 V j d G l v b j E v c 3 J j R 0 I v S 2 V w d C U y M E Z p c n N 0 J T I w U m 9 3 c z w v S X R l b V B h d G g + P C 9 J d G V t T G 9 j Y X R p b 2 4 + P F N 0 Y W J s Z U V u d H J p Z X M g L z 4 8 L 0 l 0 Z W 0 + P E l 0 Z W 0 + P E l 0 Z W 1 M b 2 N h d G l v b j 4 8 S X R l b V R 5 c G U + R m 9 y b X V s Y T w v S X R l b V R 5 c G U + P E l 0 Z W 1 Q Y X R o P l N l Y 3 R p b 2 4 x L 3 N y Y 0 d C L 1 J l b W 9 2 Z W Q l M j B C b G F u a y U y M F J v d 3 M 8 L 0 l 0 Z W 1 Q Y X R o P j w v S X R l b U x v Y 2 F 0 a W 9 u P j x T d G F i b G V F b n R y a W V z I C 8 + P C 9 J d G V t P j x J d G V t P j x J d G V t T G 9 j Y X R p b 2 4 + P E l 0 Z W 1 U e X B l P k Z v c m 1 1 b G E 8 L 0 l 0 Z W 1 U e X B l P j x J d G V t U G F 0 a D 5 T Z W N 0 a W 9 u M S 9 z c m N H Q i 9 B Z G R l Z C U y M F J v d y U y M E l u Z G V 4 P C 9 J d G V t U G F 0 a D 4 8 L 0 l 0 Z W 1 M b 2 N h d G l v b j 4 8 U 3 R h Y m x l R W 5 0 c m l l c y A v P j w v S X R l b T 4 8 S X R l b T 4 8 S X R l b U x v Y 2 F 0 a W 9 u P j x J d G V t V H l w Z T 5 G b 3 J t d W x h P C 9 J d G V t V H l w Z T 4 8 S X R l b V B h d G g + U 2 V j d G l v b j E v c 3 J j R 0 I v Q 2 h h b m d l Z C U y M F R 5 c G U 8 L 0 l 0 Z W 1 Q Y X R o P j w v S X R l b U x v Y 2 F 0 a W 9 u P j x T d G F i b G V F b n R y a W V z I C 8 + P C 9 J d G V t P j x J d G V t P j x J d G V t T G 9 j Y X R p b 2 4 + P E l 0 Z W 1 U e X B l P k Z v c m 1 1 b G E 8 L 0 l 0 Z W 1 U e X B l P j x J d G V t U G F 0 a D 5 T Z W N 0 a W 9 u M S 9 W Y W x p Z G F 0 a W 9 u V G l t Z V N 0 Y W 1 w P C 9 J d G V t U G F 0 a D 4 8 L 0 l 0 Z W 1 M b 2 N h d G l v b j 4 8 U 3 R h Y m x l R W 5 0 c m l l c z 4 8 R W 5 0 c n k g V H l w Z T 0 i U X V l c n l H c m 9 1 c E l E I i B W Y W x 1 Z T 0 i c 2 J j M G Y 4 M z d h L T N m Y m U t N G V m M C 0 4 Y 2 Q y L W M x O D g 4 M D I w M W U z O S I g L z 4 8 R W 5 0 c n k g V H l w Z T 0 i R m l s b E V u Y W J s Z W Q i I F Z h b H V l P S J s M S I g L z 4 8 R W 5 0 c n k g V H l w Z T 0 i R m l s b E 9 i a m V j d F R 5 c G U i I F Z h b H V l P S J z V G F i b G U i I C 8 + P E V u d H J 5 I F R 5 c G U 9 I k Z p b G x U b 0 R h d G F N b 2 R l b E V u Y W J s Z W Q i I F Z h b H V l P S J s M C I g L z 4 8 R W 5 0 c n k g V H l w Z T 0 i S X N Q c m l 2 Y X R l 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Z p b G x U Y X J n Z X Q i I F Z h b H V l P S J z V m F s a W R h d G l v b l R p b W V T d G F t c C I g L z 4 8 R W 5 0 c n k g V H l w Z T 0 i U m V j b 3 Z l c n l U Y X J n Z X R T a G V l d C I g V m F s d W U 9 I n N W Y W x p Z G F 0 a W 9 u I H N o b 3 J 0 I G 9 1 d H B 1 d H M i I C 8 + P E V u d H J 5 I F R 5 c G U 9 I l J l Y 2 9 2 Z X J 5 V G F y Z 2 V 0 Q 2 9 s d W 1 u I i B W Y W x 1 Z T 0 i b D E i I C 8 + P E V u d H J 5 I F R 5 c G U 9 I l J l Y 2 9 2 Z X J 5 V G F y Z 2 V 0 U m 9 3 I i B W Y W x 1 Z T 0 i b D c i I C 8 + P E V u d H J 5 I F R 5 c G U 9 I l F 1 Z X J 5 S U Q i I F Z h b H V l P S J z M D Q z Z T I 1 Y j c t N z k z N S 0 0 Z T E 3 L W F k Z D k t Y T g x O G I 0 M m I z N G M 0 I i A v P j x F b n R y e S B U e X B l P S J G a W x s T G F z d F V w Z G F 0 Z W Q i I F Z h b H V l P S J k M j A y M y 0 w N i 0 y O V Q x M j o 1 N T o 1 M S 4 y N T g w N j A 2 W i I g L z 4 8 R W 5 0 c n k g V H l w Z T 0 i R m l s b E N v b H V t b l R 5 c G V z I i B W Y W x 1 Z T 0 i c 0 F 3 Y 0 c i I C 8 + P E V u d H J 5 I F R 5 c G U 9 I k Z p b G x F c n J v c k N v d W 5 0 I i B W Y W x 1 Z T 0 i b D A i I C 8 + P E V u d H J 5 I F R 5 c G U 9 I k Z p b G x F c n J v c k N v Z G U i I F Z h b H V l P S J z V W 5 r b m 9 3 b i I g L z 4 8 R W 5 0 c n k g V H l w Z T 0 i R m l s b E N v b H V t b k 5 h b W V z I i B W Y W x 1 Z T 0 i c 1 s m c X V v d D t W Y W x p Z G F 0 a W 9 u I H J v d y B j b 3 V u d C Z x d W 9 0 O y w m c X V v d D t W Y W x p Z G F 0 a W 9 u I H R p b W U g c 3 R h b X A m c X V v d D s s J n F 1 b 3 Q 7 V m F s a W R h d G l v b i B 0 e X B l J n F 1 b 3 Q 7 X S I g L z 4 8 R W 5 0 c n k g V H l w Z T 0 i R m l s b E N v d W 5 0 I i B W Y W x 1 Z T 0 i b D E i I C 8 + P E V u d H J 5 I F R 5 c G U 9 I k Z p b G x T d G F 0 d X M i I F Z h b H V l P S J z Q 2 9 t c G x l d G U i I C 8 + P E V u d H J 5 I F R 5 c G U 9 I k F k Z G V k V G 9 E Y X R h T W 9 k Z W w i I F Z h b H V l P S J s M C I g L z 4 8 R W 5 0 c n k g V H l w Z T 0 i U m V s Y X R p b 2 5 z a G l w S W 5 m b 0 N v b n R h a W 5 l c i I g V m F s d W U 9 I n N 7 J n F 1 b 3 Q 7 Y 2 9 s d W 1 u Q 2 9 1 b n Q m c X V v d D s 6 M y w m c X V v d D t r Z X l D b 2 x 1 b W 5 O Y W 1 l c y Z x d W 9 0 O z p b X S w m c X V v d D t x d W V y e V J l b G F 0 a W 9 u c 2 h p c H M m c X V v d D s 6 W 1 0 s J n F 1 b 3 Q 7 Y 2 9 s d W 1 u S W R l b n R p d G l l c y Z x d W 9 0 O z p b J n F 1 b 3 Q 7 U 2 V j d G l v b j E v V m F s a W R h d G l v b l R p b W V T d G F t c C 9 B d X R v U m V t b 3 Z l Z E N v b H V t b n M x L n t W Y W x p Z G F 0 a W 9 u I H J v d y B j b 3 V u d C w w f S Z x d W 9 0 O y w m c X V v d D t T Z W N 0 a W 9 u M S 9 W Y W x p Z G F 0 a W 9 u V G l t Z V N 0 Y W 1 w L 0 F 1 d G 9 S Z W 1 v d m V k Q 2 9 s d W 1 u c z E u e 1 Z h b G l k Y X R p b 2 4 g d G l t Z S B z d G F t c C w x f S Z x d W 9 0 O y w m c X V v d D t T Z W N 0 a W 9 u M S 9 W Y W x p Z G F 0 a W 9 u V G l t Z V N 0 Y W 1 w L 0 F 1 d G 9 S Z W 1 v d m V k Q 2 9 s d W 1 u c z E u e 1 Z h b G l k Y X R p b 2 4 g d H l w Z S w y f S Z x d W 9 0 O 1 0 s J n F 1 b 3 Q 7 Q 2 9 s d W 1 u Q 2 9 1 b n Q m c X V v d D s 6 M y w m c X V v d D t L Z X l D b 2 x 1 b W 5 O Y W 1 l c y Z x d W 9 0 O z p b X S w m c X V v d D t D b 2 x 1 b W 5 J Z G V u d G l 0 a W V z J n F 1 b 3 Q 7 O l s m c X V v d D t T Z W N 0 a W 9 u M S 9 W Y W x p Z G F 0 a W 9 u V G l t Z V N 0 Y W 1 w L 0 F 1 d G 9 S Z W 1 v d m V k Q 2 9 s d W 1 u c z E u e 1 Z h b G l k Y X R p b 2 4 g c m 9 3 I G N v d W 5 0 L D B 9 J n F 1 b 3 Q 7 L C Z x d W 9 0 O 1 N l Y 3 R p b 2 4 x L 1 Z h b G l k Y X R p b 2 5 U a W 1 l U 3 R h b X A v Q X V 0 b 1 J l b W 9 2 Z W R D b 2 x 1 b W 5 z M S 5 7 V m F s a W R h d G l v b i B 0 a W 1 l I H N 0 Y W 1 w L D F 9 J n F 1 b 3 Q 7 L C Z x d W 9 0 O 1 N l Y 3 R p b 2 4 x L 1 Z h b G l k Y X R p b 2 5 U a W 1 l U 3 R h b X A v Q X V 0 b 1 J l b W 9 2 Z W R D b 2 x 1 b W 5 z M S 5 7 V m F s a W R h d G l v b i B 0 e X B l L D J 9 J n F 1 b 3 Q 7 X S w m c X V v d D t S Z W x h d G l v b n N o a X B J b m Z v J n F 1 b 3 Q 7 O l t d f S I g L z 4 8 L 1 N 0 Y W J s Z U V u d H J p Z X M + P C 9 J d G V t P j x J d G V t P j x J d G V t T G 9 j Y X R p b 2 4 + P E l 0 Z W 1 U e X B l P k Z v c m 1 1 b G E 8 L 0 l 0 Z W 1 U e X B l P j x J d G V t U G F 0 a D 5 T Z W N 0 a W 9 u M S 9 W Y W x p Z G F 0 a W 9 u V G l t Z V N 0 Y W 1 w L 1 N v d X J j Z T w v S X R l b V B h d G g + P C 9 J d G V t T G 9 j Y X R p b 2 4 + P F N 0 Y W J s Z U V u d H J p Z X M g L z 4 8 L 0 l 0 Z W 0 + P E l 0 Z W 0 + P E l 0 Z W 1 M b 2 N h d G l v b j 4 8 S X R l b V R 5 c G U + R m 9 y b X V s Y T w v S X R l b V R 5 c G U + P E l 0 Z W 1 Q Y X R o P l N l Y 3 R p b 2 4 x L 1 Z h b G l k Y X R p b 2 5 U a W 1 l U 3 R h b X A v Q 2 9 1 b n R l Z C U y M F J v d 3 M 8 L 0 l 0 Z W 1 Q Y X R o P j w v S X R l b U x v Y 2 F 0 a W 9 u P j x T d G F i b G V F b n R y a W V z I C 8 + P C 9 J d G V t P j x J d G V t P j x J d G V t T G 9 j Y X R p b 2 4 + P E l 0 Z W 1 U e X B l P k Z v c m 1 1 b G E 8 L 0 l 0 Z W 1 U e X B l P j x J d G V t U G F 0 a D 5 T Z W N 0 a W 9 u M S 9 W Y W x p Z G F 0 a W 9 u V G l t Z V N 0 Y W 1 w L 0 N v b n Z l c n R l Z C U y M H R v J T I w V G F i b G U 8 L 0 l 0 Z W 1 Q Y X R o P j w v S X R l b U x v Y 2 F 0 a W 9 u P j x T d G F i b G V F b n R y a W V z I C 8 + P C 9 J d G V t P j x J d G V t P j x J d G V t T G 9 j Y X R p b 2 4 + P E l 0 Z W 1 U e X B l P k Z v c m 1 1 b G E 8 L 0 l 0 Z W 1 U e X B l P j x J d G V t U G F 0 a D 5 T Z W N 0 a W 9 u M S 9 W Y W x p Z G F 0 a W 9 u V G l t Z V N 0 Y W 1 w L 1 J l b m F t Z W Q l M j B D b 2 x 1 b W 5 z P C 9 J d G V t U G F 0 a D 4 8 L 0 l 0 Z W 1 M b 2 N h d G l v b j 4 8 U 3 R h Y m x l R W 5 0 c m l l c y A v P j w v S X R l b T 4 8 S X R l b T 4 8 S X R l b U x v Y 2 F 0 a W 9 u P j x J d G V t V H l w Z T 5 G b 3 J t d W x h P C 9 J d G V t V H l w Z T 4 8 S X R l b V B h d G g + U 2 V j d G l v b j E v V m F s a W R h d G l v b l R p b W V T d G F t c C 9 D a G F u Z 2 V k J T I w V H l w Z T w v S X R l b V B h d G g + P C 9 J d G V t T G 9 j Y X R p b 2 4 + P F N 0 Y W J s Z U V u d H J p Z X M g L z 4 8 L 0 l 0 Z W 0 + P E l 0 Z W 0 + P E l 0 Z W 1 M b 2 N h d G l v b j 4 8 S X R l b V R 5 c G U + R m 9 y b X V s Y T w v S X R l b V R 5 c G U + P E l 0 Z W 1 Q Y X R o P l N l Y 3 R p b 2 4 x L 3 N y Y 0 Z W T C 9 L Z X B 0 J T I w R m l y c 3 Q l M j B S b 3 d z P C 9 J d G V t U G F 0 a D 4 8 L 0 l 0 Z W 1 M b 2 N h d G l v b j 4 8 U 3 R h Y m x l R W 5 0 c m l l c y A v P j w v S X R l b T 4 8 S X R l b T 4 8 S X R l b U x v Y 2 F 0 a W 9 u P j x J d G V t V H l w Z T 5 G b 3 J t d W x h P C 9 J d G V t V H l w Z T 4 8 S X R l b V B h d G g + U 2 V j d G l v b j E v c 3 J j R l Z M L 1 J l b W 9 2 Z W Q l M j B C b G F u a y U y M F J v d 3 M 8 L 0 l 0 Z W 1 Q Y X R o P j w v S X R l b U x v Y 2 F 0 a W 9 u P j x T d G F i b G V F b n R y a W V z I C 8 + P C 9 J d G V t P j x J d G V t P j x J d G V t T G 9 j Y X R p b 2 4 + P E l 0 Z W 1 U e X B l P k Z v c m 1 1 b G E 8 L 0 l 0 Z W 1 U e X B l P j x J d G V t U G F 0 a D 5 T Z W N 0 a W 9 u M S 9 z c m N G V k w v Q W R k Z W Q l M j B S b 3 c l M j B J b m R l e D w v S X R l b V B h d G g + P C 9 J d G V t T G 9 j Y X R p b 2 4 + P F N 0 Y W J s Z U V u d H J p Z X M g L z 4 8 L 0 l 0 Z W 0 + P E l 0 Z W 0 + P E l 0 Z W 1 M b 2 N h d G l v b j 4 8 S X R l b V R 5 c G U + R m 9 y b X V s Y T w v S X R l b V R 5 c G U + P E l 0 Z W 1 Q Y X R o P l N l Y 3 R p b 2 4 x L 3 N y Y 0 Z W T C 9 D a G F u Z 2 V k J T I w V H l w Z T w v S X R l b V B h d G g + P C 9 J d G V t T G 9 j Y X R p b 2 4 + P F N 0 Y W J s Z U V u d H J p Z X M g L z 4 8 L 0 l 0 Z W 0 + P E l 0 Z W 0 + P E l 0 Z W 1 M b 2 N h d G l v b j 4 8 S X R l b V R 5 c G U + R m 9 y b X V s Y T w v S X R l b V R 5 c G U + P E l 0 Z W 1 Q Y X R o P l N l Y 3 R p b 2 4 x L 3 N y Y 1 N I Q y 9 L Z X B 0 J T I w R m l y c 3 Q l M j B S b 3 d z P C 9 J d G V t U G F 0 a D 4 8 L 0 l 0 Z W 1 M b 2 N h d G l v b j 4 8 U 3 R h Y m x l R W 5 0 c m l l c y A v P j w v S X R l b T 4 8 S X R l b T 4 8 S X R l b U x v Y 2 F 0 a W 9 u P j x J d G V t V H l w Z T 5 G b 3 J t d W x h P C 9 J d G V t V H l w Z T 4 8 S X R l b V B h d G g + U 2 V j d G l v b j E v c 3 J j U 0 h D L 1 J l b W 9 2 Z W Q l M j B C b G F u a y U y M F J v d 3 M 8 L 0 l 0 Z W 1 Q Y X R o P j w v S X R l b U x v Y 2 F 0 a W 9 u P j x T d G F i b G V F b n R y a W V z I C 8 + P C 9 J d G V t P j x J d G V t P j x J d G V t T G 9 j Y X R p b 2 4 + P E l 0 Z W 1 U e X B l P k Z v c m 1 1 b G E 8 L 0 l 0 Z W 1 U e X B l P j x J d G V t U G F 0 a D 5 T Z W N 0 a W 9 u M S 9 z c m N T S E M v Q W R k Z W Q l M j B S b 3 c l M j B J b m R l e D w v S X R l b V B h d G g + P C 9 J d G V t T G 9 j Y X R p b 2 4 + P F N 0 Y W J s Z U V u d H J p Z X M g L z 4 8 L 0 l 0 Z W 0 + P E l 0 Z W 0 + P E l 0 Z W 1 M b 2 N h d G l v b j 4 8 S X R l b V R 5 c G U + R m 9 y b X V s Y T w v S X R l b V R 5 c G U + P E l 0 Z W 1 Q Y X R o P l N l Y 3 R p b 2 4 x L 3 N y Y 1 N I Q y 9 D a G F u Z 2 V k J T I w V H l w Z T w v S X R l b V B h d G g + P C 9 J d G V t T G 9 j Y X R p b 2 4 + P F N 0 Y W J s Z U V u d H J p Z X M g L z 4 8 L 0 l 0 Z W 0 + P E l 0 Z W 0 + P E l 0 Z W 1 M b 2 N h d G l v b j 4 8 S X R l b V R 5 c G U + R m 9 y b X V s Y T w v S X R l b V R 5 c G U + P E l 0 Z W 1 Q Y X R o P l N l Y 3 R p b 2 4 x L 3 N y Y 0 9 y Z z w v S X R l b V B h d G g + P C 9 J d G V t T G 9 j Y X R p b 2 4 + P F N 0 Y W J s Z U V u d H J p Z X M + P E V u d H J 5 I F R 5 c G U 9 I k l z U H J p d m F 0 Z S I g V m F s d W U 9 I m w w I i A v P j x F b n R y e S B U e X B l P S J R d W V y e U d y b 3 V w S U Q i I F Z h b H V l P S J z M j U 1 N T U 0 O W M t N z F l M S 0 0 Z m Q z L W I 1 Y 2 I t Z W N i N T Y 2 Y j E 4 N z M 4 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S I g L z 4 8 R W 5 0 c n k g V H l w Z T 0 i U m V z d W x 0 V H l w Z S I g V m F s d W U 9 I n N U Y W J s Z S I g L z 4 8 R W 5 0 c n k g V H l w Z T 0 i Q n V m Z m V y T m V 4 d F J l Z n J l c 2 g i I F Z h b H V l P S J s M S I g L z 4 8 R W 5 0 c n k g V H l w Z T 0 i R m l s b G V k Q 2 9 t c G x l d G V S Z X N 1 b H R U b 1 d v c m t z a G V l d C I g V m F s d W U 9 I m w w I i A v P j x F b n R y e S B U e X B l P S J G a W x s R X J y b 3 J D b 2 R l I i B W Y W x 1 Z T 0 i c 1 V u a 2 5 v d 2 4 i I C 8 + P E V u d H J 5 I F R 5 c G U 9 I k F k Z G V k V G 9 E Y X R h T W 9 k Z W w i I F Z h b H V l P S J s M C I g L z 4 8 R W 5 0 c n k g V H l w Z T 0 i R m l s b E x h c 3 R V c G R h d G V k I i B W Y W x 1 Z T 0 i Z D I w M j M t M D Y t M j l U M T I 6 N T U 6 N D Q u M j Y 4 M j U 3 N V o i I C 8 + P E V u d H J 5 I F R 5 c G U 9 I k Z p b G x T d G F 0 d X M i I F Z h b H V l P S J z Q 2 9 t c G x l d G U i I C 8 + P C 9 T d G F i b G V F b n R y a W V z P j w v S X R l b T 4 8 S X R l b T 4 8 S X R l b U x v Y 2 F 0 a W 9 u P j x J d G V t V H l w Z T 5 G b 3 J t d W x h P C 9 J d G V t V H l w Z T 4 8 S X R l b V B h d G g + U 2 V j d G l v b j E v c 3 J j T 3 J n L 1 N v d X J j Z T w v S X R l b V B h d G g + P C 9 J d G V t T G 9 j Y X R p b 2 4 + P F N 0 Y W J s Z U V u d H J p Z X M g L z 4 8 L 0 l 0 Z W 0 + P E l 0 Z W 0 + P E l 0 Z W 1 M b 2 N h d G l v b j 4 8 S X R l b V R 5 c G U + R m 9 y b X V s Y T w v S X R l b V R 5 c G U + P E l 0 Z W 1 Q Y X R o P l N l Y 3 R p b 2 4 x L 3 N y Y 0 9 y Z y 9 B Z G R l Z C U y M F J v d y U y M E l u Z G V 4 P C 9 J d G V t U G F 0 a D 4 8 L 0 l 0 Z W 1 M b 2 N h d G l v b j 4 8 U 3 R h Y m x l R W 5 0 c m l l c y A v P j w v S X R l b T 4 8 S X R l b T 4 8 S X R l b U x v Y 2 F 0 a W 9 u P j x J d G V t V H l w Z T 5 G b 3 J t d W x h P C 9 J d G V t V H l w Z T 4 8 S X R l b V B h d G g + U 2 V j d G l v b j E v b X N n U m V m Z X J U b 0 F W T G l z d D w v S X R l b V B h d G g + P C 9 J d G V t T G 9 j Y X R p b 2 4 + P F N 0 Y W J s Z U V u d H J p Z X M + P E V u d H J 5 I F R 5 c G U 9 I k l z U H J p d m F 0 Z S I g V m F s d W U 9 I m w w I i A v P j x F b n R y e S B U e X B l P S J M b 2 F k V G 9 S Z X B v c n R E a X N h Y m x l Z C I g V m F s d W U 9 I m w x I i A v P j x F b n R y e S B U e X B l P S J G a W x s V G 9 E Y X R h T W 9 k Z W x F b m F i b G V k I i B W Y W x 1 Z T 0 i b D A i I C 8 + P E V u d H J 5 I F R 5 c G U 9 I k Z p b G x F b m F i b G V k I i B W Y W x 1 Z T 0 i b D A i I C 8 + P E V u d H J 5 I F R 5 c G U 9 I k Z p b G x P Y m p l Y 3 R U e X B l I i B W Y W x 1 Z T 0 i c 0 N v b m 5 l Y 3 R p b 2 5 P b m x 5 I i A v P j x F b n R y e S B U e X B l P S J C d W Z m Z X J O Z X h 0 U m V m c m V z a C I g V m F s d W U 9 I m w x I i A v P j x F b n R y e S B U e X B l P S J S Z X N 1 b H R U e X B l I i B W Y W x 1 Z T 0 i c 1 R l e H Q i I C 8 + P E V u d H J 5 I F R 5 c G U 9 I k 5 h b W V V c G R h d G V k Q W Z 0 Z X J G a W x s I i B W Y W x 1 Z T 0 i b D E i I C 8 + P E V u d H J 5 I F R 5 c G U 9 I k 5 h d m l n Y X R p b 2 5 T d G V w T m F t Z S I g V m F s d W U 9 I n N O Y X Z p Z 2 F 0 a W 9 u I i A v P j x F b n R y e S B U e X B l P S J G a W x s Z W R D b 2 1 w b G V 0 Z V J l c 3 V s d F R v V 2 9 y a 3 N o Z W V 0 I i B W Y W x 1 Z T 0 i b D A i I C 8 + P E V u d H J 5 I F R 5 c G U 9 I k F k Z G V k V G 9 E Y X R h T W 9 k Z W w i I F Z h b H V l P S J s M C I g L z 4 8 R W 5 0 c n k g V H l w Z T 0 i R m l s b E V y c m 9 y Q 2 9 k Z S I g V m F s d W U 9 I n N V b m t u b 3 d u I i A v P j x F b n R y e S B U e X B l P S J G a W x s T G F z d F V w Z G F 0 Z W Q i I F Z h b H V l P S J k M j A y M y 0 w N S 0 y O V Q w O D o 1 M z o x O C 4 z O D I 0 O D g 3 W i I g L z 4 8 R W 5 0 c n k g V H l w Z T 0 i R m l s b F N 0 Y X R 1 c y I g V m F s d W U 9 I n N D b 2 1 w b G V 0 Z S I g L z 4 8 R W 5 0 c n k g V H l w Z T 0 i U X V l c n l H c m 9 1 c E l E I i B W Y W x 1 Z T 0 i c 2 Z i N z V h Y z F l L T l h Y W E t N G N l N C 0 5 M j h i L W I x N D A 2 Y m Q w Y W V l Y y I g L z 4 8 L 1 N 0 Y W J s Z U V u d H J p Z X M + P C 9 J d G V t P j x J d G V t P j x J d G V t T G 9 j Y X R p b 2 4 + P E l 0 Z W 1 U e X B l P k Z v c m 1 1 b G E 8 L 0 l 0 Z W 1 U e X B l P j x J d G V t U G F 0 a D 5 T Z W N 0 a W 9 u M S 9 t c 2 d S Z W Z l c l R v Q X B w Q j w v S X R l b V B h d G g + P C 9 J d G V t T G 9 j Y X R p b 2 4 + P F N 0 Y W J s Z U V u d H J p Z X M + P E V u d H J 5 I F R 5 c G U 9 I k l z U H J p d m F 0 Z S I g V m F s d W U 9 I m w w I i A v P j x F b n R y e S B U e X B l P S J M b 2 F k V G 9 S Z X B v c n R E a X N h Y m x l Z C I g V m F s d W U 9 I m w x I i A v P j x F b n R y e S B U e X B l P S J G a W x s V G 9 E Y X R h T W 9 k Z W x F b m F i b G V k I i B W Y W x 1 Z T 0 i b D A i I C 8 + P E V u d H J 5 I F R 5 c G U 9 I k Z p b G x F b m F i b G V k I i B W Y W x 1 Z T 0 i b D A i I C 8 + P E V u d H J 5 I F R 5 c G U 9 I k Z p b G x P Y m p l Y 3 R U e X B l I i B W Y W x 1 Z T 0 i c 0 N v b m 5 l Y 3 R p b 2 5 P b m x 5 I i A v P j x F b n R y e S B U e X B l P S J C d W Z m Z X J O Z X h 0 U m V m c m V z a C I g V m F s d W U 9 I m w x I i A v P j x F b n R y e S B U e X B l P S J S Z X N 1 b H R U e X B l I i B W Y W x 1 Z T 0 i c 1 R l e H Q i I C 8 + P E V u d H J 5 I F R 5 c G U 9 I k 5 h b W V V c G R h d G V k Q W Z 0 Z X J G a W x s I i B W Y W x 1 Z T 0 i b D E i I C 8 + P E V u d H J 5 I F R 5 c G U 9 I k 5 h d m l n Y X R p b 2 5 T d G V w T m F t Z S I g V m F s d W U 9 I n N O Y X Z p Z 2 F 0 a W 9 u I i A v P j x F b n R y e S B U e X B l P S J G a W x s Z W R D b 2 1 w b G V 0 Z V J l c 3 V s d F R v V 2 9 y a 3 N o Z W V 0 I i B W Y W x 1 Z T 0 i b D A i I C 8 + P E V u d H J 5 I F R 5 c G U 9 I k F k Z G V k V G 9 E Y X R h T W 9 k Z W w i I F Z h b H V l P S J s M C I g L z 4 8 R W 5 0 c n k g V H l w Z T 0 i R m l s b E V y c m 9 y Q 2 9 k Z S I g V m F s d W U 9 I n N V b m t u b 3 d u I i A v P j x F b n R y e S B U e X B l P S J G a W x s T G F z d F V w Z G F 0 Z W Q i I F Z h b H V l P S J k M j A y M y 0 w N S 0 y O V Q w O D o 1 M z o x O C 4 0 M D E x M j U 1 W i I g L z 4 8 R W 5 0 c n k g V H l w Z T 0 i R m l s b F N 0 Y X R 1 c y I g V m F s d W U 9 I n N D b 2 1 w b G V 0 Z S I g L z 4 8 R W 5 0 c n k g V H l w Z T 0 i U X V l c n l H c m 9 1 c E l E I i B W Y W x 1 Z T 0 i c 2 Z i N z V h Y z F l L T l h Y W E t N G N l N C 0 5 M j h i L W I x N D A 2 Y m Q w Y W V l Y y I g L z 4 8 L 1 N 0 Y W J s Z U V u d H J p Z X M + P C 9 J d G V t P j x J d G V t P j x J d G V t T G 9 j Y X R p b 2 4 + P E l 0 Z W 1 U e X B l P k Z v c m 1 1 b G E 8 L 0 l 0 Z W 1 U e X B l P j x J d G V t U G F 0 a D 5 T Z W N 0 a W 9 u M S 9 t c 2 d F b n R l c k R V P C 9 J d G V t U G F 0 a D 4 8 L 0 l 0 Z W 1 M b 2 N h d G l v b j 4 8 U 3 R h Y m x l R W 5 0 c m l l c z 4 8 R W 5 0 c n k g V H l w Z T 0 i S X N Q c m l 2 Y X R l I i B W Y W x 1 Z T 0 i b D A i I C 8 + P E V u d H J 5 I F R 5 c G U 9 I k x v Y W R U b 1 J l c G 9 y d E R p c 2 F i b G V k I i B W Y W x 1 Z T 0 i b D E i I C 8 + P E V u d H J 5 I F R 5 c G U 9 I k Z p b G x U b 0 R h d G F N b 2 R l b E V u Y W J s Z W Q i I F Z h b H V l P S J s M C I g L z 4 8 R W 5 0 c n k g V H l w Z T 0 i R m l s b E V u Y W J s Z W Q i I F Z h b H V l P S J s M C I g L z 4 8 R W 5 0 c n k g V H l w Z T 0 i R m l s b E 9 i a m V j d F R 5 c G U i I F Z h b H V l P S J z Q 2 9 u b m V j d G l v b k 9 u b H k i I C 8 + P E V u d H J 5 I F R 5 c G U 9 I k 5 h d m l n Y X R p b 2 5 T d G V w T m F t Z S I g V m F s d W U 9 I n N O Y X Z p Z 2 F 0 a W 9 u I i A v P j x F b n R y e S B U e X B l P S J S Z X N 1 b H R U e X B l I i B W Y W x 1 Z T 0 i c 1 R l e H Q 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z L T A 1 L T I 5 V D A 4 O j U z O j E 4 L j Q x N j c 4 M z B a I i A v P j x F b n R y e S B U e X B l P S J G a W x s U 3 R h d H V z I i B W Y W x 1 Z T 0 i c 0 N v b X B s Z X R l I i A v P j x F b n R y e S B U e X B l P S J R d W V y e U d y b 3 V w S U Q i I F Z h b H V l P S J z Z m I 3 N W F j M W U t O W F h Y S 0 0 Y 2 U 0 L T k y O G I t Y j E 0 M D Z i Z D B h Z W V j I i A v P j w v U 3 R h Y m x l R W 5 0 c m l l c z 4 8 L 0 l 0 Z W 0 + P E l 0 Z W 0 + P E l 0 Z W 1 M b 2 N h d G l v b j 4 8 S X R l b V R 5 c G U + R m 9 y b X V s Y T w v S X R l b V R 5 c G U + P E l 0 Z W 1 Q Y X R o P l N l Y 3 R p b 2 4 x L 2 1 z Z 0 V u d G V y L T k 5 O T k 5 O T w v S X R l b V B h d G g + P C 9 J d G V t T G 9 j Y X R p b 2 4 + P F N 0 Y W J s Z U V u d H J p Z X M + P E V u d H J 5 I F R 5 c G U 9 I k l z U H J p d m F 0 Z S I g V m F s d W U 9 I m w w I i A v P j x F b n R y e S B U e X B l P S J M b 2 F k V G 9 S Z X B v c n R E a X N h Y m x l Z C I g V m F s d W U 9 I m w x I i A v P j x F b n R y e S B U e X B l P S J G a W x s V G 9 E Y X R h T W 9 k Z W x F b m F i b G V k I i B W Y W x 1 Z T 0 i b D A i I C 8 + P E V u d H J 5 I F R 5 c G U 9 I k Z p b G x F b m F i b G V k I i B W Y W x 1 Z T 0 i b D A i I C 8 + P E V u d H J 5 I F R 5 c G U 9 I k Z p b G x P Y m p l Y 3 R U e X B l I i B W Y W x 1 Z T 0 i c 0 N v b m 5 l Y 3 R p b 2 5 P b m x 5 I i A v P j x F b n R y e S B U e X B l P S J O Y X Z p Z 2 F 0 a W 9 u U 3 R l c E 5 h b W U i I F Z h b H V l P S J z T m F 2 a W d h d G l v b i I g L z 4 8 R W 5 0 c n k g V H l w Z T 0 i U m V z d W x 0 V H l w Z S I g V m F s d W U 9 I n N U Z X h 0 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M y 0 w N S 0 y O V Q w O D o 1 M z o x O C 4 0 N D g x N D A 2 W i I g L z 4 8 R W 5 0 c n k g V H l w Z T 0 i R m l s b F N 0 Y X R 1 c y I g V m F s d W U 9 I n N D b 2 1 w b G V 0 Z S I g L z 4 8 R W 5 0 c n k g V H l w Z T 0 i U X V l c n l H c m 9 1 c E l E I i B W Y W x 1 Z T 0 i c 2 Z i N z V h Y z F l L T l h Y W E t N G N l N C 0 5 M j h i L W I x N D A 2 Y m Q w Y W V l Y y I g L z 4 8 L 1 N 0 Y W J s Z U V u d H J p Z X M + P C 9 J d G V t P j x J d G V t P j x J d G V t T G 9 j Y X R p b 2 4 + P E l 0 Z W 1 U e X B l P k Z v c m 1 1 b G E 8 L 0 l 0 Z W 1 U e X B l P j x J d G V t U G F 0 a D 5 T Z W N 0 a W 9 u M S 9 m b k x p c 3 R W Y W x p Z G F 0 a W 9 u P C 9 J d G V t U G F 0 a D 4 8 L 0 l 0 Z W 1 M b 2 N h d G l v b j 4 8 U 3 R h Y m x l R W 5 0 c m l l c z 4 8 R W 5 0 c n k g V H l w Z T 0 i S X N Q c m l 2 Y X R l I i B W Y W x 1 Z T 0 i b D A i I C 8 + P E V u d H J 5 I F R 5 c G U 9 I l F 1 Z X J 5 R 3 J v d X B J R C I g V m F s d W U 9 I n M 1 N D E 3 Y W R k N C 0 2 Y j N j L T R m Z T I t Y T M z O C 1 m M m R h N G J h M W M w O D k 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O Y W 1 l V X B k Y X R l Z E F m d G V y R m l s b C I g V m F s d W U 9 I m w x I i A v P j x F b n R y e S B U e X B l P S J S Z X N 1 b H R U e X B l I i B W Y W x 1 Z T 0 i c 0 Z 1 b m N 0 a W 9 u I i A v P j x F b n R y e S B U e X B l P S J C d W Z m Z X J O Z X h 0 U m V m c m V z a C I g V m F s d W U 9 I m w x I i A v P j x F b n R y e S B U e X B l P S J G a W x s Z W R D b 2 1 w b G V 0 Z V J l c 3 V s d F R v V 2 9 y a 3 N o Z W V 0 I i B W Y W x 1 Z T 0 i b D A i I C 8 + P E V u d H J 5 I F R 5 c G U 9 I k Z p b G x F c n J v c k N v Z G U i I F Z h b H V l P S J z V W 5 r b m 9 3 b i I g L z 4 8 R W 5 0 c n k g V H l w Z T 0 i Q W R k Z W R U b 0 R h d G F N b 2 R l b C I g V m F s d W U 9 I m w w I i A v P j x F b n R y e S B U e X B l P S J G a W x s T G F z d F V w Z G F 0 Z W Q i I F Z h b H V l P S J k M j A y M y 0 w N i 0 w N l Q y M T o 0 O T o y N i 4 x M j Q 1 N z I 5 W i I g L z 4 8 R W 5 0 c n k g V H l w Z T 0 i R m l s b F N 0 Y X R 1 c y I g V m F s d W U 9 I n N D b 2 1 w b G V 0 Z S I g L z 4 8 L 1 N 0 Y W J s Z U V u d H J p Z X M + P C 9 J d G V t P j x J d G V t P j x J d G V t T G 9 j Y X R p b 2 4 + P E l 0 Z W 1 U e X B l P k Z v c m 1 1 b G E 8 L 0 l 0 Z W 1 U e X B l P j x J d G V t U G F 0 a D 5 T Z W N 0 a W 9 u M S 9 t c 2 d O b 0 J s Y W 5 r c z w v S X R l b V B h d G g + P C 9 J d G V t T G 9 j Y X R p b 2 4 + P F N 0 Y W J s Z U V u d H J p Z X M + P E V u d H J 5 I F R 5 c G U 9 I k l z U H J p d m F 0 Z S I g V m F s d W U 9 I m w w I i A v P j x F b n R y e S B U e X B l P S J M b 2 F k V G 9 S Z X B v c n R E a X N h Y m x l Z C I g V m F s d W U 9 I m w x I i A v P j x F b n R y e S B U e X B l P S J G a W x s V G 9 E Y X R h T W 9 k Z W x F b m F i b G V k I i B W Y W x 1 Z T 0 i b D A i I C 8 + P E V u d H J 5 I F R 5 c G U 9 I k Z p b G x F b m F i b G V k I i B W Y W x 1 Z T 0 i b D A i I C 8 + P E V u d H J 5 I F R 5 c G U 9 I k Z p b G x P Y m p l Y 3 R U e X B l I i B W Y W x 1 Z T 0 i c 0 N v b m 5 l Y 3 R p b 2 5 P b m x 5 I i A v P j x F b n R y e S B U e X B l P S J C d W Z m Z X J O Z X h 0 U m V m c m V z a C I g V m F s d W U 9 I m w x I i A v P j x F b n R y e S B U e X B l P S J S Z X N 1 b H R U e X B l I i B W Y W x 1 Z T 0 i c 1 R l e H Q i I C 8 + P E V u d H J 5 I F R 5 c G U 9 I k 5 h b W V V c G R h d G V k Q W Z 0 Z X J G a W x s I i B W Y W x 1 Z T 0 i b D E i I C 8 + P E V u d H J 5 I F R 5 c G U 9 I k 5 h d m l n Y X R p b 2 5 T d G V w T m F t Z S I g V m F s d W U 9 I n N O Y X Z p Z 2 F 0 a W 9 u I i A v P j x F b n R y e S B U e X B l P S J G a W x s Z W R D b 2 1 w b G V 0 Z V J l c 3 V s d F R v V 2 9 y a 3 N o Z W V 0 I i B W Y W x 1 Z T 0 i b D A i I C 8 + P E V u d H J 5 I F R 5 c G U 9 I k F k Z G V k V G 9 E Y X R h T W 9 k Z W w i I F Z h b H V l P S J s M C I g L z 4 8 R W 5 0 c n k g V H l w Z T 0 i R m l s b E V y c m 9 y Q 2 9 k Z S I g V m F s d W U 9 I n N V b m t u b 3 d u I i A v P j x F b n R y e S B U e X B l P S J G a W x s T G F z d F V w Z G F 0 Z W Q i I F Z h b H V l P S J k M j A y M y 0 w N S 0 y O V Q w O D o 1 M z o x O C 4 z N j U 4 N T I x W i I g L z 4 8 R W 5 0 c n k g V H l w Z T 0 i R m l s b F N 0 Y X R 1 c y I g V m F s d W U 9 I n N D b 2 1 w b G V 0 Z S I g L z 4 8 R W 5 0 c n k g V H l w Z T 0 i U X V l c n l H c m 9 1 c E l E I i B W Y W x 1 Z T 0 i c 2 Z i N z V h Y z F l L T l h Y W E t N G N l N C 0 5 M j h i L W I x N D A 2 Y m Q w Y W V l Y y I g L z 4 8 L 1 N 0 Y W J s Z U V u d H J p Z X M + P C 9 J d G V t P j x J d G V t P j x J d G V t T G 9 j Y X R p b 2 4 + P E l 0 Z W 1 U e X B l P k Z v c m 1 1 b G E 8 L 0 l 0 Z W 1 U e X B l P j x J d G V t U G F 0 a D 5 T Z W N 0 a W 9 u M S 9 z c m N F b X A v U m V w b G F j Z W Q l M j B V b m l x d W U l M j B y Z W Z l c m V u Y 2 U l M j B l c n J v c n M 8 L 0 l 0 Z W 1 Q Y X R o P j w v S X R l b U x v Y 2 F 0 a W 9 u P j x T d G F i b G V F b n R y a W V z I C 8 + P C 9 J d G V t P j x J d G V t P j x J d G V t T G 9 j Y X R p b 2 4 + P E l 0 Z W 1 U e X B l P k Z v c m 1 1 b G E 8 L 0 l 0 Z W 1 U e X B l P j x J d G V t U G F 0 a D 5 T Z W N 0 a W 9 u M S 9 m b k 1 1 b H R p T G l z d F Z h b G l k Y X R p b 2 4 8 L 0 l 0 Z W 1 Q Y X R o P j w v S X R l b U x v Y 2 F 0 a W 9 u P j x T d G F i b G V F b n R y a W V z P j x F b n R y e S B U e X B l P S J J c 1 B y a X Z h d G U i I F Z h b H V l P S J s M C I g L z 4 8 R W 5 0 c n k g V H l w Z T 0 i U X V l c n l H c m 9 1 c E l E I i B W Y W x 1 Z T 0 i c z U 0 M T d h Z G Q 0 L T Z i M 2 M t N G Z l M i 1 h M z M 4 L W Y y Z G E 0 Y m E x Y z A 4 O S 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E i I C 8 + P E V u d H J 5 I F R 5 c G U 9 I l J l c 3 V s d F R 5 c G U i I F Z h b H V l P S J z R n V u Y 3 R p b 2 4 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z L T A 2 L T A 2 V D I x O j Q 5 O j I 2 L j E 1 N T c 4 N D h a I i A v P j x F b n R y e S B U e X B l P S J G a W x s U 3 R h d H V z I i B W Y W x 1 Z T 0 i c 0 N v b X B s Z X R l I i A v P j w v U 3 R h Y m x l R W 5 0 c m l l c z 4 8 L 0 l 0 Z W 0 + P E l 0 Z W 0 + P E l 0 Z W 1 M b 2 N h d G l v b j 4 8 S X R l b V R 5 c G U + R m 9 y b X V s Y T w v S X R l b V R 5 c G U + P E l 0 Z W 1 Q Y X R o P l N l Y 3 R p b 2 4 x L 3 N y Y 0 F j Y 2 V w d G F i b G V W Y W x 1 Z X M 8 L 0 l 0 Z W 1 Q Y X R o P j w v S X R l b U x v Y 2 F 0 a W 9 u P j x T d G F i b G V F b n R y a W V z P j x F b n R y e S B U e X B l P S J J c 1 B y a X Z h d G U i I F Z h b H V l P S J s M C I g L z 4 8 R W 5 0 c n k g V H l w Z T 0 i U X V l c n l H c m 9 1 c E l E I i B W Y W x 1 Z T 0 i c 2 Y z N D U x M z B j L T R l Z W Y t N D U 4 N C 1 h O T R i L T M z O T Y 5 Z m M x N j h l O S 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l J l b G F 0 a W 9 u c 2 h p c E l u Z m 9 D b 2 5 0 Y W l u Z X I i I F Z h b H V l P S J z e y Z x d W 9 0 O 2 N v b H V t b k N v d W 5 0 J n F 1 b 3 Q 7 O j E s J n F 1 b 3 Q 7 a 2 V 5 Q 2 9 s d W 1 u T m F t Z X M m c X V v d D s 6 W 1 0 s J n F 1 b 3 Q 7 c X V l c n l S Z W x h d G l v b n N o a X B z J n F 1 b 3 Q 7 O l t d L C Z x d W 9 0 O 2 N v b H V t b k l k Z W 5 0 a X R p Z X M m c X V v d D s 6 W y Z x d W 9 0 O 1 N l Y 3 R p b 2 4 x L 3 N y Y 0 F j Y 2 V w d G F i b G V W Y W x 1 Z X M v Q X V 0 b 1 J l b W 9 2 Z W R D b 2 x 1 b W 5 z M S 5 7 R G F 0 Y S B G a W V s Z C w w f S Z x d W 9 0 O 1 0 s J n F 1 b 3 Q 7 Q 2 9 s d W 1 u Q 2 9 1 b n Q m c X V v d D s 6 M S w m c X V v d D t L Z X l D b 2 x 1 b W 5 O Y W 1 l c y Z x d W 9 0 O z p b X S w m c X V v d D t D b 2 x 1 b W 5 J Z G V u d G l 0 a W V z J n F 1 b 3 Q 7 O l s m c X V v d D t T Z W N 0 a W 9 u M S 9 z c m N B Y 2 N l c H R h Y m x l V m F s d W V z L 0 F 1 d G 9 S Z W 1 v d m V k Q 2 9 s d W 1 u c z E u e 0 R h d G E g R m l l b G Q s M H 0 m c X V v d D t d L C Z x d W 9 0 O 1 J l b G F 0 a W 9 u c 2 h p c E l u Z m 8 m c X V v d D s 6 W 1 1 9 I i A v P j x F b n R y e S B U e X B l P S J G a W x s U 3 R h d H V z I i B W Y W x 1 Z T 0 i c 0 N v b X B s Z X R l I i A v P j x F b n R y e S B U e X B l P S J G a W x s Q 2 9 s d W 1 u T m F t Z X M i I F Z h b H V l P S J z W y Z x d W 9 0 O 0 R h d G E g R m l l b G Q m c X V v d D t d I i A v P j x F b n R y e S B U e X B l P S J G a W x s Q 2 9 s d W 1 u V H l w Z X M i I F Z h b H V l P S J z Q m c 9 P S I g L z 4 8 R W 5 0 c n k g V H l w Z T 0 i R m l s b E x h c 3 R V c G R h d G V k I i B W Y W x 1 Z T 0 i Z D I w M j M t M D Y t M j l U M T I 6 N T c 6 M T E u N T k y M j Q 1 N 1 o i I C 8 + P E V u d H J 5 I F R 5 c G U 9 I k Z p b G x l Z E N v b X B s Z X R l U m V z d W x 0 V G 9 X b 3 J r c 2 h l Z X Q i I F Z h b H V l P S J s M C I g L z 4 8 R W 5 0 c n k g V H l w Z T 0 i U m V j b 3 Z l c n l U Y X J n Z X R T a G V l d C I g V m F s d W U 9 I n N z c m N B Y 2 N l c H R h Y m x l V m F s d W V z I i A v P j x F b n R y e S B U e X B l P S J S Z W N v d m V y e V R h c m d l d E N v b H V t b i I g V m F s d W U 9 I m w x I i A v P j x F b n R y e S B U e X B l P S J S Z W N v d m V y e V R h c m d l d F J v d y I g V m F s d W U 9 I m w x I i A v P j x F b n R y e S B U e X B l P S J G a W x s R X J y b 3 J D b 2 R l I i B W Y W x 1 Z T 0 i c 1 V u a 2 5 v d 2 4 i I C 8 + P E V u d H J 5 I F R 5 c G U 9 I k F k Z G V k V G 9 E Y X R h T W 9 k Z W w i I F Z h b H V l P S J s M C I g L z 4 8 L 1 N 0 Y W J s Z U V u d H J p Z X M + P C 9 J d G V t P j x J d G V t P j x J d G V t T G 9 j Y X R p b 2 4 + P E l 0 Z W 1 U e X B l P k Z v c m 1 1 b G E 8 L 0 l 0 Z W 1 U e X B l P j x J d G V t U G F 0 a D 5 T Z W N 0 a W 9 u M S 9 z c m N B Y 2 N l c H R h Y m x l V m F s d W V z L 1 N v d X J j Z T w v S X R l b V B h d G g + P C 9 J d G V t T G 9 j Y X R p b 2 4 + P F N 0 Y W J s Z U V u d H J p Z X M g L z 4 8 L 0 l 0 Z W 0 + P E l 0 Z W 0 + P E l 0 Z W 1 M b 2 N h d G l v b j 4 8 S X R l b V R 5 c G U + R m 9 y b X V s Y T w v S X R l b V R 5 c G U + P E l 0 Z W 1 Q Y X R o P l N l Y 3 R p b 2 4 x L 3 N y Y 0 F j Y 2 V w d G F i b G V W Y W x 1 Z X M v U m V t b 3 Z l Z C U y M E N v b H V t b n M 8 L 0 l 0 Z W 1 Q Y X R o P j w v S X R l b U x v Y 2 F 0 a W 9 u P j x T d G F i b G V F b n R y a W V z I C 8 + P C 9 J d G V t P j x J d G V t P j x J d G V t T G 9 j Y X R p b 2 4 + P E l 0 Z W 1 U e X B l P k Z v c m 1 1 b G E 8 L 0 l 0 Z W 1 U e X B l P j x J d G V t U G F 0 a D 5 T Z W N 0 a W 9 u M S 9 z c m N B Y 2 N l c H R h Y m x l V m F s d W V z L 0 d y b 3 V w Z W Q l M j B S b 3 d z P C 9 J d G V t U G F 0 a D 4 8 L 0 l 0 Z W 1 M b 2 N h d G l v b j 4 8 U 3 R h Y m x l R W 5 0 c m l l c y A v P j w v S X R l b T 4 8 S X R l b T 4 8 S X R l b U x v Y 2 F 0 a W 9 u P j x J d G V t V H l w Z T 5 G b 3 J t d W x h P C 9 J d G V t V H l w Z T 4 8 S X R l b V B h d G g + U 2 V j d G l v b j E v c 3 J j Q W N j Z X B 0 Y W J s Z V Z h b H V l c y 9 D a G F u Z 2 V k J T I w V H l w Z T w v S X R l b V B h d G g + P C 9 J d G V t T G 9 j Y X R p b 2 4 + P F N 0 Y W J s Z U V u d H J p Z X M g L z 4 8 L 0 l 0 Z W 0 + P E l 0 Z W 0 + P E l 0 Z W 1 M b 2 N h d G l v b j 4 8 S X R l b V R 5 c G U + R m 9 y b X V s Y T w v S X R l b V R 5 c G U + P E l 0 Z W 1 Q Y X R o P l N l Y 3 R p b 2 4 x L 0 V t c F Z h b G l k Y X R p b 2 4 8 L 0 l 0 Z W 1 Q Y X R o P j w v S X R l b U x v Y 2 F 0 a W 9 u P j x T d G F i b G V F b n R y a W V z P j x F b n R y e S B U e X B l P S J J c 1 B y a X Z h d G U i I F Z h b H V l P S J s M C I g L z 4 8 R W 5 0 c n k g V H l w Z T 0 i U X V l c n l H c m 9 1 c E l E I i B W Y W x 1 Z T 0 i c z Y 1 Z m U 0 Y 2 Q y L T V l M T U t N D c 4 Y y 0 4 M j Y 2 L T A 2 M j U 5 M j g 1 O W E x Y y 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S I g L z 4 8 R W 5 0 c n k g V H l w Z T 0 i T m F 2 a W d h d G l v b l N 0 Z X B O Y W 1 l I i B W Y W x 1 Z T 0 i c 0 5 h d m l n Y X R p b 2 4 i I C 8 + P E V u d H J 5 I F R 5 c G U 9 I k Z p b G x l Z E N v b X B s Z X R l U m V z d W x 0 V G 9 X b 3 J r c 2 h l Z X Q i I F Z h b H V l P S J s M C I g L z 4 8 R W 5 0 c n k g V H l w Z T 0 i U X V l c n l J R C I g V m F s d W U 9 I n M z Z j Q 0 M z d j M C 1 k N z U 3 L T Q x Y z g t O T d m Z S 0 4 N T M 1 Y W F j M T M 5 O D Q i I C 8 + P E V u d H J 5 I F R 5 c G U 9 I k Z p b G x M Y X N 0 V X B k Y X R l Z C I g V m F s d W U 9 I m Q y M D I z L T A 2 L T A 3 V D A 3 O j I y O j U w L j g 5 N T A 5 N D J a I i A v P j x F b n R y e S B U e X B l P S J G a W x s Q 2 9 s d W 1 u V H l w Z X M i I F Z h b H V l P S J z Q m d Z R 0 F 3 P T 0 i I C 8 + P E V u d H J 5 I F R 5 c G U 9 I k Z p b G x F c n J v c k N v Z G U i I F Z h b H V l P S J z V W 5 r b m 9 3 b i I g L z 4 8 R W 5 0 c n k g V H l w Z T 0 i Q W R k Z W R U b 0 R h d G F N b 2 R l b C I g V m F s d W U 9 I m w w I i A v P j x F b n R y e S B U e X B l P S J G a W x s Q 2 9 s d W 1 u T m F t Z X M i I F Z h b H V l P S J z W y Z x d W 9 0 O 0 R h d G F z Z X Q m c X V v d D s s J n F 1 b 3 Q 7 R G F 0 Y S B m a W V s Z C Z x d W 9 0 O y w m c X V v d D t F c n J v c i B m b 3 V u Z C Z x d W 9 0 O y w m c X V v d D t S b 3 c 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F b X B W Y W x p Z G F 0 a W 9 u T m V 3 L 0 F 1 d G 9 S Z W 1 v d m V k Q 2 9 s d W 1 u c z E u e 0 R h d G F z Z X Q s M H 0 m c X V v d D s s J n F 1 b 3 Q 7 U 2 V j d G l v b j E v R W 1 w V m F s a W R h d G l v b k 5 l d y 9 B d X R v U m V t b 3 Z l Z E N v b H V t b n M x L n t E Y X R h I G Z p Z W x k L D F 9 J n F 1 b 3 Q 7 L C Z x d W 9 0 O 1 N l Y 3 R p b 2 4 x L 0 V t c F Z h b G l k Y X R p b 2 5 O Z X c v Q X V 0 b 1 J l b W 9 2 Z W R D b 2 x 1 b W 5 z M S 5 7 R X J y b 3 I g Z m 9 1 b m Q s M n 0 m c X V v d D s s J n F 1 b 3 Q 7 U 2 V j d G l v b j E v R W 1 w V m F s a W R h d G l v b k 5 l d y 9 B d X R v U m V t b 3 Z l Z E N v b H V t b n M x L n t S b 3 c s M 3 0 m c X V v d D t d L C Z x d W 9 0 O 0 N v b H V t b k N v d W 5 0 J n F 1 b 3 Q 7 O j Q s J n F 1 b 3 Q 7 S 2 V 5 Q 2 9 s d W 1 u T m F t Z X M m c X V v d D s 6 W 1 0 s J n F 1 b 3 Q 7 Q 2 9 s d W 1 u S W R l b n R p d G l l c y Z x d W 9 0 O z p b J n F 1 b 3 Q 7 U 2 V j d G l v b j E v R W 1 w V m F s a W R h d G l v b k 5 l d y 9 B d X R v U m V t b 3 Z l Z E N v b H V t b n M x L n t E Y X R h c 2 V 0 L D B 9 J n F 1 b 3 Q 7 L C Z x d W 9 0 O 1 N l Y 3 R p b 2 4 x L 0 V t c F Z h b G l k Y X R p b 2 5 O Z X c v Q X V 0 b 1 J l b W 9 2 Z W R D b 2 x 1 b W 5 z M S 5 7 R G F 0 Y S B m a W V s Z C w x f S Z x d W 9 0 O y w m c X V v d D t T Z W N 0 a W 9 u M S 9 F b X B W Y W x p Z G F 0 a W 9 u T m V 3 L 0 F 1 d G 9 S Z W 1 v d m V k Q 2 9 s d W 1 u c z E u e 0 V y c m 9 y I G Z v d W 5 k L D J 9 J n F 1 b 3 Q 7 L C Z x d W 9 0 O 1 N l Y 3 R p b 2 4 x L 0 V t c F Z h b G l k Y X R p b 2 5 O Z X c v Q X V 0 b 1 J l b W 9 2 Z W R D b 2 x 1 b W 5 z M S 5 7 U m 9 3 L D N 9 J n F 1 b 3 Q 7 X S w m c X V v d D t S Z W x h d G l v b n N o a X B J b m Z v J n F 1 b 3 Q 7 O l t d f S I g L z 4 8 L 1 N 0 Y W J s Z U V u d H J p Z X M + P C 9 J d G V t P j x J d G V t P j x J d G V t T G 9 j Y X R p b 2 4 + P E l 0 Z W 1 U e X B l P k Z v c m 1 1 b G E 8 L 0 l 0 Z W 1 U e X B l P j x J d G V t U G F 0 a D 5 T Z W N 0 a W 9 u M S 9 F b X B W Y W x p Z G F 0 a W 9 u L 1 N v d X J j Z T w v S X R l b V B h d G g + P C 9 J d G V t T G 9 j Y X R p b 2 4 + P F N 0 Y W J s Z U V u d H J p Z X M g L z 4 8 L 0 l 0 Z W 0 + P E l 0 Z W 0 + P E l 0 Z W 1 M b 2 N h d G l v b j 4 8 S X R l b V R 5 c G U + R m 9 y b X V s Y T w v S X R l b V R 5 c G U + P E l 0 Z W 1 Q Y X R o P l N l Y 3 R p b 2 4 x L 0 V t c F Z h b G l k Y X R p b 2 4 v Q X B w Z W 5 k Z W Q l M j B H Z W 5 k Z X I l M j B l c n J v c n M 8 L 0 l 0 Z W 1 Q Y X R o P j w v S X R l b U x v Y 2 F 0 a W 9 u P j x T d G F i b G V F b n R y a W V z I C 8 + P C 9 J d G V t P j x J d G V t P j x J d G V t T G 9 j Y X R p b 2 4 + P E l 0 Z W 1 U e X B l P k Z v c m 1 1 b G E 8 L 0 l 0 Z W 1 U e X B l P j x J d G V t U G F 0 a D 5 T Z W N 0 a W 9 u M S 9 F b X B W Y W x p Z G F 0 a W 9 u L 0 F w c G V u Z G V k J T I w Q W J v c m l n a W 5 h b C U y M G F u Z C U y R m 9 y J T I w V G 9 y c m V z J T I w U 3 R y Y W l 0 J T I w S X N s Y W 5 k Z X I l M j B l c n J v c n M 8 L 0 l 0 Z W 1 Q Y X R o P j w v S X R l b U x v Y 2 F 0 a W 9 u P j x T d G F i b G V F b n R y a W V z I C 8 + P C 9 J d G V t P j x J d G V t P j x J d G V t T G 9 j Y X R p b 2 4 + P E l 0 Z W 1 U e X B l P k Z v c m 1 1 b G E 8 L 0 l 0 Z W 1 U e X B l P j x J d G V t U G F 0 a D 5 T Z W N 0 a W 9 u M S 9 F b X B W Y W x p Z G F 0 a W 9 u L 0 F w c G V u Z G V k J T I w Q W d l J T I w Z X J y b 3 J z P C 9 J d G V t U G F 0 a D 4 8 L 0 l 0 Z W 1 M b 2 N h d G l v b j 4 8 U 3 R h Y m x l R W 5 0 c m l l c y A v P j w v S X R l b T 4 8 S X R l b T 4 8 S X R l b U x v Y 2 F 0 a W 9 u P j x J d G V t V H l w Z T 5 G b 3 J t d W x h P C 9 J d G V t V H l w Z T 4 8 S X R l b V B h d G g + U 2 V j d G l v b j E v R W 1 w V m F s a W R h d G l v b i 9 B c H B l b m R l Z C U y M E N 1 b H R 1 c m F s J T I w a W R l b n R p d H k l M j B l c n J v c n M 8 L 0 l 0 Z W 1 Q Y X R o P j w v S X R l b U x v Y 2 F 0 a W 9 u P j x T d G F i b G V F b n R y a W V z I C 8 + P C 9 J d G V t P j x J d G V t P j x J d G V t T G 9 j Y X R p b 2 4 + P E l 0 Z W 1 U e X B l P k Z v c m 1 1 b G E 8 L 0 l 0 Z W 1 U e X B l P j x J d G V t U G F 0 a D 5 T Z W N 0 a W 9 u M S 9 F b X B W Y W x p Z G F 0 a W 9 u L 0 F w c G V u Z G V k J T I w R G l z Y W J p b G l 0 e S U y M H N 0 Y X R 1 c y U y M G V y c m 9 y c z w v S X R l b V B h d G g + P C 9 J d G V t T G 9 j Y X R p b 2 4 + P F N 0 Y W J s Z U V u d H J p Z X M g L z 4 8 L 0 l 0 Z W 0 + P E l 0 Z W 0 + P E l 0 Z W 1 M b 2 N h d G l v b j 4 8 S X R l b V R 5 c G U + R m 9 y b X V s Y T w v S X R l b V R 5 c G U + P E l 0 Z W 1 Q Y X R o P l N l Y 3 R p b 2 4 x L 0 V t c F Z h b G l k Y X R p b 2 4 v Q X B w Z W 5 k Z W Q l M j B S Z W x p Z 2 l v b i U y M G V y c m 9 y c z w v S X R l b V B h d G g + P C 9 J d G V t T G 9 j Y X R p b 2 4 + P F N 0 Y W J s Z U V u d H J p Z X M g L z 4 8 L 0 l 0 Z W 0 + P E l 0 Z W 0 + P E l 0 Z W 1 M b 2 N h d G l v b j 4 8 S X R l b V R 5 c G U + R m 9 y b X V s Y T w v S X R l b V R 5 c G U + P E l 0 Z W 1 Q Y X R o P l N l Y 3 R p b 2 4 x L 0 V t c F Z h b G l k Y X R p b 2 4 v Q X B w Z W 5 k Z W Q l M j B T Z X h 1 Y W w l M j B v c m l l b n R h d G l v b i U y M G V y c m 9 y c z w v S X R l b V B h d G g + P C 9 J d G V t T G 9 j Y X R p b 2 4 + P F N 0 Y W J s Z U V u d H J p Z X M g L z 4 8 L 0 l 0 Z W 0 + P E l 0 Z W 0 + P E l 0 Z W 1 M b 2 N h d G l v b j 4 8 S X R l b V R 5 c G U + R m 9 y b X V s Y T w v S X R l b V R 5 c G U + P E l 0 Z W 1 Q Y X R o P l N l Y 3 R p b 2 4 x L 0 V t c F Z h b G l k Y X R p b 2 4 v Q X B w Z W 5 k Z W Q l M j B F b X B s b 3 l t Z W 5 0 J T I w Y m F z a X M l M j B l c n J v c n M 8 L 0 l 0 Z W 1 Q Y X R o P j w v S X R l b U x v Y 2 F 0 a W 9 u P j x T d G F i b G V F b n R y a W V z I C 8 + P C 9 J d G V t P j x J d G V t P j x J d G V t T G 9 j Y X R p b 2 4 + P E l 0 Z W 1 U e X B l P k Z v c m 1 1 b G E 8 L 0 l 0 Z W 1 U e X B l P j x J d G V t U G F 0 a D 5 T Z W N 0 a W 9 u M S 9 F b X B W Y W x p Z G F 0 a W 9 u L 0 F w c G V u Z G V k J T I w R n V s b C 1 0 a W 1 l J T I w Z X F 1 a X Z h b G V u d C U y M C h G V E U p J T I w Z X J y b 3 J z P C 9 J d G V t U G F 0 a D 4 8 L 0 l 0 Z W 1 M b 2 N h d G l v b j 4 8 U 3 R h Y m x l R W 5 0 c m l l c y A v P j w v S X R l b T 4 8 S X R l b T 4 8 S X R l b U x v Y 2 F 0 a W 9 u P j x J d G V t V H l w Z T 5 G b 3 J t d W x h P C 9 J d G V t V H l w Z T 4 8 S X R l b V B h d G g + U 2 V j d G l v b j E v R W 1 w V m F s a W R h d G l v b i 9 B c H B l b m R l Z C U y M E x l d m V s J T I w Z X J y b 3 J z P C 9 J d G V t U G F 0 a D 4 8 L 0 l 0 Z W 1 M b 2 N h d G l v b j 4 8 U 3 R h Y m x l R W 5 0 c m l l c y A v P j w v S X R l b T 4 8 S X R l b T 4 8 S X R l b U x v Y 2 F 0 a W 9 u P j x J d G V t V H l w Z T 5 G b 3 J t d W x h P C 9 J d G V t V H l w Z T 4 8 S X R l b V B h d G g + U 2 V j d G l v b j E v R W 1 w V m F s a W R h d G l v b i 9 B c H B l b m R l Z C U y M E V t c G x v e W V l J T I w d H l w Z S U y M G V y c m 9 y c z w v S X R l b V B h d G g + P C 9 J d G V t T G 9 j Y X R p b 2 4 + P F N 0 Y W J s Z U V u d H J p Z X M g L z 4 8 L 0 l 0 Z W 0 + P E l 0 Z W 0 + P E l 0 Z W 1 M b 2 N h d G l v b j 4 8 S X R l b V R 5 c G U + R m 9 y b X V s Y T w v S X R l b V R 5 c G U + P E l 0 Z W 1 Q Y X R o P l N l Y 3 R p b 2 4 x L 0 V t c F Z h b G l k Y X R p b 2 4 v Q X B w Z W 5 k Z W Q l M j B B Y 3 R p d m U l M j B l c n J v c n M 8 L 0 l 0 Z W 1 Q Y X R o P j w v S X R l b U x v Y 2 F 0 a W 9 u P j x T d G F i b G V F b n R y a W V z I C 8 + P C 9 J d G V t P j x J d G V t P j x J d G V t T G 9 j Y X R p b 2 4 + P E l 0 Z W 1 U e X B l P k Z v c m 1 1 b G E 8 L 0 l 0 Z W 1 U e X B l P j x J d G V t U G F 0 a D 5 T Z W N 0 a W 9 u M S 9 F b X B W Y W x p Z G F 0 a W 9 u L 0 F w c G V u Z G V k J T I w U m V j c n V p d G V k J T I w Z X J y b 3 J z P C 9 J d G V t U G F 0 a D 4 8 L 0 l 0 Z W 1 M b 2 N h d G l v b j 4 8 U 3 R h Y m x l R W 5 0 c m l l c y A v P j w v S X R l b T 4 8 S X R l b T 4 8 S X R l b U x v Y 2 F 0 a W 9 u P j x J d G V t V H l w Z T 5 G b 3 J t d W x h P C 9 J d G V t V H l w Z T 4 8 S X R l b V B h d G g + U 2 V j d G l v b j E v R W 1 w V m F s a W R h d G l v b i 9 B c H B l b m R l Z C U y M E V 4 a X R l Z C U y M G V y c m 9 y c z w v S X R l b V B h d G g + P C 9 J d G V t T G 9 j Y X R p b 2 4 + P F N 0 Y W J s Z U V u d H J p Z X M g L z 4 8 L 0 l 0 Z W 0 + P E l 0 Z W 0 + P E l 0 Z W 1 M b 2 N h d G l v b j 4 8 S X R l b V R 5 c G U + R m 9 y b X V s Y T w v S X R l b V R 5 c G U + P E l 0 Z W 1 Q Y X R o P l N l Y 3 R p b 2 4 x L 0 V t c F Z h b G l k Y X R p b 2 4 v Q X B w Z W 5 k Z W Q l M j B X b 3 J r Z m 9 y Y 2 U l M j B n c m 9 1 c C U y M G V y c m 9 y c z w v S X R l b V B h d G g + P C 9 J d G V t T G 9 j Y X R p b 2 4 + P F N 0 Y W J s Z U V u d H J p Z X M g L z 4 8 L 0 l 0 Z W 0 + P E l 0 Z W 0 + P E l 0 Z W 1 M b 2 N h d G l v b j 4 8 S X R l b V R 5 c G U + R m 9 y b X V s Y T w v S X R l b V R 5 c G U + P E l 0 Z W 1 Q Y X R o P l N l Y 3 R p b 2 4 x L 0 V t c F Z h b G l k Y X R p b 2 4 v Q X B w Z W 5 k Z W Q l M j B P Y 2 N 1 c G F 0 a W 9 u J T I w Y 2 9 k Z S U y M G V y c m 9 y c z w v S X R l b V B h d G g + P C 9 J d G V t T G 9 j Y X R p b 2 4 + P F N 0 Y W J s Z U V u d H J p Z X M g L z 4 8 L 0 l 0 Z W 0 + P E l 0 Z W 0 + P E l 0 Z W 1 M b 2 N h d G l v b j 4 8 S X R l b V R 5 c G U + R m 9 y b X V s Y T w v S X R l b V R 5 c G U + P E l 0 Z W 1 Q Y X R o P l N l Y 3 R p b 2 4 x L 0 V t c F Z h b G l k Y X R p b 2 4 v Q X B w Z W 5 k Z W Q l M j B X b 3 J r c G x h Y 2 U l M j B w b 3 N 0 Y 2 9 k Z S U y M G V y c m 9 y c z w v S X R l b V B h d G g + P C 9 J d G V t T G 9 j Y X R p b 2 4 + P F N 0 Y W J s Z U V u d H J p Z X M g L z 4 8 L 0 l 0 Z W 0 + P E l 0 Z W 0 + P E l 0 Z W 1 M b 2 N h d G l v b j 4 8 S X R l b V R 5 c G U + R m 9 y b X V s Y T w v S X R l b V R 5 c G U + P E l 0 Z W 1 Q Y X R o P l N l Y 3 R p b 2 4 x L 0 V t c F Z h b G l k Y X R p b 2 4 v Q X B w Z W 5 k Z W Q l M j B I b 2 1 l J T I w c G 9 z d G N v Z G U l M j B l c n J v c n M 8 L 0 l 0 Z W 1 Q Y X R o P j w v S X R l b U x v Y 2 F 0 a W 9 u P j x T d G F i b G V F b n R y a W V z I C 8 + P C 9 J d G V t P j x J d G V t P j x J d G V t T G 9 j Y X R p b 2 4 + P E l 0 Z W 1 U e X B l P k Z v c m 1 1 b G E 8 L 0 l 0 Z W 1 U e X B l P j x J d G V t U G F 0 a D 5 T Z W N 0 a W 9 u M S 9 F b X B W Y W x p Z G F 0 a W 9 u L 0 F w c G V u Z G V k J T I w Q m F z Z S U y M H N h b G F y e S U y M G V y c m 9 y c z w v S X R l b V B h d G g + P C 9 J d G V t T G 9 j Y X R p b 2 4 + P F N 0 Y W J s Z U V u d H J p Z X M g L z 4 8 L 0 l 0 Z W 0 + P E l 0 Z W 0 + P E l 0 Z W 1 M b 2 N h d G l v b j 4 8 S X R l b V R 5 c G U + R m 9 y b X V s Y T w v S X R l b V R 5 c G U + P E l 0 Z W 1 Q Y X R o P l N l Y 3 R p b 2 4 x L 0 V t c F Z h b G l k Y X R p b 2 4 v Q X B w Z W 5 k Z W Q l M j B U b 3 R h b C U y M H J l b X V u Z X J h d G l v b i U y M G V y c m 9 y c z w v S X R l b V B h d G g + P C 9 J d G V t T G 9 j Y X R p b 2 4 + P F N 0 Y W J s Z U V u d H J p Z X M g L z 4 8 L 0 l 0 Z W 0 + P E l 0 Z W 0 + P E l 0 Z W 1 M b 2 N h d G l v b j 4 8 S X R l b V R 5 c G U + R m 9 y b X V s Y T w v S X R l b V R 5 c G U + P E l 0 Z W 1 Q Y X R o P l N l Y 3 R p b 2 4 x L 0 V t c F Z h b G l k Y X R p b 2 4 v Q X B w Z W 5 k Z W Q l M j B X Z W V r b H k l M j B w Y X k l M j B l c n J v c n M 8 L 0 l 0 Z W 1 Q Y X R o P j w v S X R l b U x v Y 2 F 0 a W 9 u P j x T d G F i b G V F b n R y a W V z I C 8 + P C 9 J d G V t P j x J d G V t P j x J d G V t T G 9 j Y X R p b 2 4 + P E l 0 Z W 1 U e X B l P k Z v c m 1 1 b G E 8 L 0 l 0 Z W 1 U e X B l P j x J d G V t U G F 0 a D 5 T Z W N 0 a W 9 u M S 9 F b X B W Y W x p Z G F 0 a W 9 u L 0 F w c G V u Z G V k J T I w U H J v b W 9 0 Z W Q l M j B l c n J v c n M 8 L 0 l 0 Z W 1 Q Y X R o P j w v S X R l b U x v Y 2 F 0 a W 9 u P j x T d G F i b G V F b n R y a W V z I C 8 + P C 9 J d G V t P j x J d G V t P j x J d G V t T G 9 j Y X R p b 2 4 + P E l 0 Z W 1 U e X B l P k Z v c m 1 1 b G E 8 L 0 l 0 Z W 1 U e X B l P j x J d G V t U G F 0 a D 5 T Z W N 0 a W 9 u M S 9 F b X B W Y W x p Z G F 0 a W 9 u L 0 F w c G V u Z G V k J T I w Q 2 F y Z W V y J T I w Z G V 2 Z W x v c G 1 l b n Q l M j B 0 c m F p b m l u Z y U y M G V y c m 9 y c z w v S X R l b V B h d G g + P C 9 J d G V t T G 9 j Y X R p b 2 4 + P F N 0 Y W J s Z U V u d H J p Z X M g L z 4 8 L 0 l 0 Z W 0 + P E l 0 Z W 0 + P E l 0 Z W 1 M b 2 N h d G l v b j 4 8 S X R l b V R 5 c G U + R m 9 y b X V s Y T w v S X R l b V R 5 c G U + P E l 0 Z W 1 Q Y X R o P l N l Y 3 R p b 2 4 x L 0 V t c F Z h b G l k Y X R p b 2 4 v Q X B w Z W 5 k Z W Q l M j B I a W d o Z X I l M j B k d X R p Z X M l M j B l c n J v c n M 8 L 0 l 0 Z W 1 Q Y X R o P j w v S X R l b U x v Y 2 F 0 a W 9 u P j x T d G F i b G V F b n R y a W V z I C 8 + P C 9 J d G V t P j x J d G V t P j x J d G V t T G 9 j Y X R p b 2 4 + P E l 0 Z W 1 U e X B l P k Z v c m 1 1 b G E 8 L 0 l 0 Z W 1 U e X B l P j x J d G V t U G F 0 a D 5 T Z W N 0 a W 9 u M S 9 F b X B W Y W x p Z G F 0 a W 9 u L 0 F w c G V u Z G V k J T I w S W 5 0 Z X J u Y W w l M j B z Z W N v b m R t Z W 5 0 J T I w Z X J y b 3 J z P C 9 J d G V t U G F 0 a D 4 8 L 0 l 0 Z W 1 M b 2 N h d G l v b j 4 8 U 3 R h Y m x l R W 5 0 c m l l c y A v P j w v S X R l b T 4 8 S X R l b T 4 8 S X R l b U x v Y 2 F 0 a W 9 u P j x J d G V t V H l w Z T 5 G b 3 J t d W x h P C 9 J d G V t V H l w Z T 4 8 S X R l b V B h d G g + U 2 V j d G l v b j E v R W 1 w V m F s a W R h d G l v b i 9 B c H B l b m R l Z C U y M E Z v c m 1 h b C U y M G Z s Z X h p Y m x l J T I w d 2 9 y a y U y M G F y c m F u Z 2 V t Z W 5 0 J T I w Z X J y b 3 J z P C 9 J d G V t U G F 0 a D 4 8 L 0 l 0 Z W 1 M b 2 N h d G l v b j 4 8 U 3 R h Y m x l R W 5 0 c m l l c y A v P j w v S X R l b T 4 8 S X R l b T 4 8 S X R l b U x v Y 2 F 0 a W 9 u P j x J d G V t V H l w Z T 5 G b 3 J t d W x h P C 9 J d G V t V H l w Z T 4 8 S X R l b V B h d G g + U 2 V j d G l v b j E v R W 1 w V m F s a W R h d G l v b i 9 B c H B l b m R l Z C U y M E Z v c m 1 h b C U y M G Z s Z X h p Y m x l J T I w d 2 9 y a y U y M H R 5 c G U l M j B l c n J v c n M 8 L 0 l 0 Z W 1 Q Y X R o P j w v S X R l b U x v Y 2 F 0 a W 9 u P j x T d G F i b G V F b n R y a W V z I C 8 + P C 9 J d G V t P j x J d G V t P j x J d G V t T G 9 j Y X R p b 2 4 + P E l 0 Z W 1 U e X B l P k Z v c m 1 1 b G E 8 L 0 l 0 Z W 1 U e X B l P j x J d G V t U G F 0 a D 5 T Z W N 0 a W 9 u M S 9 F b X B W Y W x p Z G F 0 a W 9 u L 0 F w c G V u Z G V k J T I w V 2 V l a 3 M l M j B v Z i U y M H B h a W Q l M j B w Y X J l b n R h b C U y M G x l Y X Z l J T I w Z X J y b 3 J z P C 9 J d G V t U G F 0 a D 4 8 L 0 l 0 Z W 1 M b 2 N h d G l v b j 4 8 U 3 R h Y m x l R W 5 0 c m l l c y A v P j w v S X R l b T 4 8 S X R l b T 4 8 S X R l b U x v Y 2 F 0 a W 9 u P j x J d G V t V H l w Z T 5 G b 3 J t d W x h P C 9 J d G V t V H l w Z T 4 8 S X R l b V B h d G g + U 2 V j d G l v b j E v R W 1 w V m F s a W R h d G l v b i 9 B c H B l b m R l Z C U y M F d l Z W t z J T I w b 2 Y l M j B 1 b n B h a W Q l M j B w Y X J l b n R h b C U y M G x l Y X Z l J T I w Z X J y b 3 J z P C 9 J d G V t U G F 0 a D 4 8 L 0 l 0 Z W 1 M b 2 N h d G l v b j 4 8 U 3 R h Y m x l R W 5 0 c m l l c y A v P j w v S X R l b T 4 8 S X R l b T 4 8 S X R l b U x v Y 2 F 0 a W 9 u P j x J d G V t V H l w Z T 5 G b 3 J t d W x h P C 9 J d G V t V H l w Z T 4 8 S X R l b V B h d G g + U 2 V j d G l v b j E v R W 1 w V m F s a W R h d G l v b i 9 B c H B l b m R l Z C U y M F B h c m V u d G F s J T I w b G V h d m U l M j B l e G l 0 J T I w d H l w Z S U y M G V y c m 9 y c z w v S X R l b V B h d G g + P C 9 J d G V t T G 9 j Y X R p b 2 4 + P F N 0 Y W J s Z U V u d H J p Z X M g L z 4 8 L 0 l 0 Z W 0 + P E l 0 Z W 0 + P E l 0 Z W 1 M b 2 N h d G l v b j 4 8 S X R l b V R 5 c G U + R m 9 y b X V s Y T w v S X R l b V R 5 c G U + P E l 0 Z W 1 Q Y X R o P l N l Y 3 R p b 2 4 x L 0 V t c F Z h b G l k Y X R p b 2 4 v Q X B w Z W 5 k Z W Q l M j B B Y 2 N l c 3 N l Z C U y M G N h c m V y c y U y M G x l Y X Z l J T I w Z X J y b 3 J z P C 9 J d G V t U G F 0 a D 4 8 L 0 l 0 Z W 1 M b 2 N h d G l v b j 4 8 U 3 R h Y m x l R W 5 0 c m l l c y A v P j w v S X R l b T 4 8 S X R l b T 4 8 S X R l b U x v Y 2 F 0 a W 9 u P j x J d G V t V H l w Z T 5 G b 3 J t d W x h P C 9 J d G V t V H l w Z T 4 8 S X R l b V B h d G g + U 2 V j d G l v b j E v R W 1 w V m F s a W R h d G l v b i 9 B Z G R l Z C U y M E R h d G F z Z X Q 8 L 0 l 0 Z W 1 Q Y X R o P j w v S X R l b U x v Y 2 F 0 a W 9 u P j x T d G F i b G V F b n R y a W V z I C 8 + P C 9 J d G V t P j x J d G V t P j x J d G V t T G 9 j Y X R p b 2 4 + P E l 0 Z W 1 U e X B l P k Z v c m 1 1 b G E 8 L 0 l 0 Z W 1 U e X B l P j x J d G V t U G F 0 a D 5 T Z W N 0 a W 9 u M S 9 F b X B W Y W x p Z G F 0 a W 9 u L 0 N o Y W 5 n Z W Q l M j B U e X B l P C 9 J d G V t U G F 0 a D 4 8 L 0 l 0 Z W 1 M b 2 N h d G l v b j 4 8 U 3 R h Y m x l R W 5 0 c m l l c y A v P j w v S X R l b T 4 8 S X R l b T 4 8 S X R l b U x v Y 2 F 0 a W 9 u P j x J d G V t V H l w Z T 5 G b 3 J t d W x h P C 9 J d G V t V H l w Z T 4 8 S X R l b V B h d G g + U 2 V j d G l v b j E v R W 1 w V m F s a W R h d G l v b i 9 S Z W 9 y Z G V y Z W Q l M j B D b 2 x 1 b W 5 z P C 9 J d G V t U G F 0 a D 4 8 L 0 l 0 Z W 1 M b 2 N h d G l v b j 4 8 U 3 R h Y m x l R W 5 0 c m l l c y A v P j w v S X R l b T 4 8 S X R l b T 4 8 S X R l b U x v Y 2 F 0 a W 9 u P j x J d G V t V H l w Z T 5 G b 3 J t d W x h P C 9 J d G V t V H l w Z T 4 8 S X R l b V B h d G g + U 2 V j d G l v b j E v R W 1 w Q 2 9 s d W 1 u S W 5 k Z X g 8 L 0 l 0 Z W 1 Q Y X R o P j w v S X R l b U x v Y 2 F 0 a W 9 u P j x T d G F i b G V F b n R y a W V z P j x F b n R y e S B U e X B l P S J J c 1 B y a X Z h d G U i I F Z h b H V l P S J s M C I g L z 4 8 R W 5 0 c n k g V H l w Z T 0 i U X V l c n l H c m 9 1 c E l E I i B W Y W x 1 Z T 0 i c 2 Z j Z j I 4 N j V j L T d h O G E t N D Y 5 M C 0 5 O D U 3 L T I z N T d i Z m N k N 2 R j 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S I g L z 4 8 R W 5 0 c n k g V H l w Z T 0 i T m F 2 a W d h d G l v b l N 0 Z X B O Y W 1 l I i B W Y W x 1 Z T 0 i c 0 5 h d m l n Y X R p b 2 4 i I C 8 + P E V u d H J 5 I F R 5 c G U 9 I k Z p b G x l Z E N v b X B s Z X R l U m V z d W x 0 V G 9 X b 3 J r c 2 h l Z X Q i I F Z h b H V l P S J s M C I g L z 4 8 R W 5 0 c n k g V H l w Z T 0 i R m l s b E V y c m 9 y Q 2 9 k Z S I g V m F s d W U 9 I n N V b m t u b 3 d u I i A v P j x F b n R y e S B U e X B l P S J B Z G R l Z F R v R G F 0 Y U 1 v Z G V s I i B W Y W x 1 Z T 0 i b D A i I C 8 + P E V u d H J 5 I F R 5 c G U 9 I k Z p b G x M Y X N 0 V X B k Y X R l Z C I g V m F s d W U 9 I m Q y M D I z L T A 2 L T I 5 V D E y O j U 1 O j Q 0 L j U 5 N T g x N T d a I i A v P j x F b n R y e S B U e X B l P S J G a W x s U 3 R h d H V z I i B W Y W x 1 Z T 0 i c 0 N v b X B s Z X R l I i A v P j w v U 3 R h Y m x l R W 5 0 c m l l c z 4 8 L 0 l 0 Z W 0 + P E l 0 Z W 0 + P E l 0 Z W 1 M b 2 N h d G l v b j 4 8 S X R l b V R 5 c G U + R m 9 y b X V s Y T w v S X R l b V R 5 c G U + P E l 0 Z W 1 Q Y X R o P l N l Y 3 R p b 2 4 x L 0 V t c E N v b H V t b k l u Z G V 4 L 1 N v d X J j Z T w v S X R l b V B h d G g + P C 9 J d G V t T G 9 j Y X R p b 2 4 + P F N 0 Y W J s Z U V u d H J p Z X M g L z 4 8 L 0 l 0 Z W 0 + P E l 0 Z W 0 + P E l 0 Z W 1 M b 2 N h d G l v b j 4 8 S X R l b V R 5 c G U + R m 9 y b X V s Y T w v S X R l b V R 5 c G U + P E l 0 Z W 1 Q Y X R o P l N l Y 3 R p b 2 4 x L 0 V t c E N v b H V t b k l u Z G V 4 L 0 x p c 3 R l Z C U y M E N v b H V t b i U y M E 5 h b W V z P C 9 J d G V t U G F 0 a D 4 8 L 0 l 0 Z W 1 M b 2 N h d G l v b j 4 8 U 3 R h Y m x l R W 5 0 c m l l c y A v P j w v S X R l b T 4 8 S X R l b T 4 8 S X R l b U x v Y 2 F 0 a W 9 u P j x J d G V t V H l w Z T 5 G b 3 J t d W x h P C 9 J d G V t V H l w Z T 4 8 S X R l b V B h d G g + U 2 V j d G l v b j E v R W 1 w Q 2 9 s d W 1 u S W 5 k Z X g v Q W R k Z W Q l M j B J b m R l e D w v S X R l b V B h d G g + P C 9 J d G V t T G 9 j Y X R p b 2 4 + P F N 0 Y W J s Z U V u d H J p Z X M g L z 4 8 L 0 l 0 Z W 0 + P E l 0 Z W 0 + P E l 0 Z W 1 M b 2 N h d G l v b j 4 8 S X R l b V R 5 c G U + R m 9 y b X V s Y T w v S X R l b V R 5 c G U + P E l 0 Z W 1 Q Y X R o P l N l Y 3 R p b 2 4 x L 0 V t c E N v b H V t b k l u Z G V 4 L 1 J l b m F t Z W Q l M j B D b 2 x 1 b W 5 z P C 9 J d G V t U G F 0 a D 4 8 L 0 l 0 Z W 1 M b 2 N h d G l v b j 4 8 U 3 R h Y m x l R W 5 0 c m l l c y A v P j w v S X R l b T 4 8 S X R l b T 4 8 S X R l b U x v Y 2 F 0 a W 9 u P j x J d G V t V H l w Z T 5 G b 3 J t d W x h P C 9 J d G V t V H l w Z T 4 8 S X R l b V B h d G g + U 2 V j d G l v b j E v R W 1 w Q 2 9 s d W 1 u S W 5 k Z X g v Q 2 h h b m d l Z C U y M F R 5 c G U 8 L 0 l 0 Z W 1 Q Y X R o P j w v S X R l b U x v Y 2 F 0 a W 9 u P j x T d G F i b G V F b n R y a W V z I C 8 + P C 9 J d G V t P j x J d G V t P j x J d G V t T G 9 j Y X R p b 2 4 + P E l 0 Z W 1 U e X B l P k Z v c m 1 1 b G E 8 L 0 l 0 Z W 1 U e X B l P j x J d G V t U G F 0 a D 5 T Z W N 0 a W 9 u M S 9 H Q k N v b H V t b k l u Z G V 4 P C 9 J d G V t U G F 0 a D 4 8 L 0 l 0 Z W 1 M b 2 N h d G l v b j 4 8 U 3 R h Y m x l R W 5 0 c m l l c z 4 8 R W 5 0 c n k g V H l w Z T 0 i S X N Q c m l 2 Y X R l I i B W Y W x 1 Z T 0 i b D A i I C 8 + P E V u d H J 5 I F R 5 c G U 9 I l F 1 Z X J 5 R 3 J v d X B J R C I g V m F s d W U 9 I n N m Y 2 Y y O D Y 1 Y y 0 3 Y T h h L T Q 2 O T A t O T g 1 N y 0 y M z U 3 Y m Z j Z D d k Y z A 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O Y W 1 l V X B k Y X R l Z E F m d G V y R m l s b C I g V m F s d W U 9 I m w x I i A v P j x F b n R y e S B U e X B l P S J S Z X N 1 b H R U e X B l I i B W Y W x 1 Z T 0 i c 1 R h Y m x l I i A v P j x F b n R y e S B U e X B l P S J C d W Z m Z X J O Z X h 0 U m V m c m V z a C I g V m F s d W U 9 I m w x I i A v P j x F b n R y e S B U e X B l P S J G a W x s Z W R D b 2 1 w b G V 0 Z V J l c 3 V s d F R v V 2 9 y a 3 N o Z W V 0 I i B W Y W x 1 Z T 0 i b D A i I C 8 + P E V u d H J 5 I F R 5 c G U 9 I k Z p b G x F c n J v c k N v Z G U i I F Z h b H V l P S J z V W 5 r b m 9 3 b i I g L z 4 8 R W 5 0 c n k g V H l w Z T 0 i Q W R k Z W R U b 0 R h d G F N b 2 R l b C I g V m F s d W U 9 I m w w I i A v P j x F b n R y e S B U e X B l P S J G a W x s T G F z d F V w Z G F 0 Z W Q i I F Z h b H V l P S J k M j A y M y 0 x M C 0 x N V Q y M z o y N j o y M S 4 w O D U x M T k z W i I g L z 4 8 R W 5 0 c n k g V H l w Z T 0 i R m l s b F N 0 Y X R 1 c y I g V m F s d W U 9 I n N D b 2 1 w b G V 0 Z S I g L z 4 8 L 1 N 0 Y W J s Z U V u d H J p Z X M + P C 9 J d G V t P j x J d G V t P j x J d G V t T G 9 j Y X R p b 2 4 + P E l 0 Z W 1 U e X B l P k Z v c m 1 1 b G E 8 L 0 l 0 Z W 1 U e X B l P j x J d G V t U G F 0 a D 5 T Z W N 0 a W 9 u M S 9 H Q k N v b H V t b k l u Z G V 4 L 1 N v d X J j Z T w v S X R l b V B h d G g + P C 9 J d G V t T G 9 j Y X R p b 2 4 + P F N 0 Y W J s Z U V u d H J p Z X M g L z 4 8 L 0 l 0 Z W 0 + P E l 0 Z W 0 + P E l 0 Z W 1 M b 2 N h d G l v b j 4 8 S X R l b V R 5 c G U + R m 9 y b X V s Y T w v S X R l b V R 5 c G U + P E l 0 Z W 1 Q Y X R o P l N l Y 3 R p b 2 4 x L 0 d C Q 2 9 s d W 1 u S W 5 k Z X g v T G l z d G V k J T I w Q 2 9 s d W 1 u J T I w T m F t Z X M 8 L 0 l 0 Z W 1 Q Y X R o P j w v S X R l b U x v Y 2 F 0 a W 9 u P j x T d G F i b G V F b n R y a W V z I C 8 + P C 9 J d G V t P j x J d G V t P j x J d G V t T G 9 j Y X R p b 2 4 + P E l 0 Z W 1 U e X B l P k Z v c m 1 1 b G E 8 L 0 l 0 Z W 1 U e X B l P j x J d G V t U G F 0 a D 5 T Z W N 0 a W 9 u M S 9 H Q k N v b H V t b k l u Z G V 4 L 0 F k Z G V k J T I w S W 5 k Z X g 8 L 0 l 0 Z W 1 Q Y X R o P j w v S X R l b U x v Y 2 F 0 a W 9 u P j x T d G F i b G V F b n R y a W V z I C 8 + P C 9 J d G V t P j x J d G V t P j x J d G V t T G 9 j Y X R p b 2 4 + P E l 0 Z W 1 U e X B l P k Z v c m 1 1 b G E 8 L 0 l 0 Z W 1 U e X B l P j x J d G V t U G F 0 a D 5 T Z W N 0 a W 9 u M S 9 H Q k N v b H V t b k l u Z G V 4 L 1 J l b m F t Z W Q l M j B D b 2 x 1 b W 5 z P C 9 J d G V t U G F 0 a D 4 8 L 0 l 0 Z W 1 M b 2 N h d G l v b j 4 8 U 3 R h Y m x l R W 5 0 c m l l c y A v P j w v S X R l b T 4 8 S X R l b T 4 8 S X R l b U x v Y 2 F 0 a W 9 u P j x J d G V t V H l w Z T 5 G b 3 J t d W x h P C 9 J d G V t V H l w Z T 4 8 S X R l b V B h d G g + U 2 V j d G l v b j E v R 0 J D b 2 x 1 b W 5 J b m R l e C 9 D a G F u Z 2 V k J T I w V H l w Z T w v S X R l b V B h d G g + P C 9 J d G V t T G 9 j Y X R p b 2 4 + P F N 0 Y W J s Z U V u d H J p Z X M g L z 4 8 L 0 l 0 Z W 0 + P E l 0 Z W 0 + P E l 0 Z W 1 M b 2 N h d G l v b j 4 8 S X R l b V R 5 c G U + R m 9 y b X V s Y T w v S X R l b V R 5 c G U + P E l 0 Z W 1 Q Y X R o P l N l Y 3 R p b 2 4 x L 1 N I Q 0 N v b H V t b k l u Z G V 4 P C 9 J d G V t U G F 0 a D 4 8 L 0 l 0 Z W 1 M b 2 N h d G l v b j 4 8 U 3 R h Y m x l R W 5 0 c m l l c z 4 8 R W 5 0 c n k g V H l w Z T 0 i S X N Q c m l 2 Y X R l I i B W Y W x 1 Z T 0 i b D A i I C 8 + P E V u d H J 5 I F R 5 c G U 9 I l F 1 Z X J 5 R 3 J v d X B J R C I g V m F s d W U 9 I n N m Y 2 Y y O D Y 1 Y y 0 3 Y T h h L T Q 2 O T A t O T g 1 N y 0 y M z U 3 Y m Z j Z D d k Y z A 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O Y W 1 l V X B k Y X R l Z E F m d G V y R m l s b C I g V m F s d W U 9 I m w x I i A v P j x F b n R y e S B U e X B l P S J S Z X N 1 b H R U e X B l I i B W Y W x 1 Z T 0 i c 1 R h Y m x l I i A v P j x F b n R y e S B U e X B l P S J C d W Z m Z X J O Z X h 0 U m V m c m V z a C I g V m F s d W U 9 I m w x I i A v P j x F b n R y e S B U e X B l P S J G a W x s Z W R D b 2 1 w b G V 0 Z V J l c 3 V s d F R v V 2 9 y a 3 N o Z W V 0 I i B W Y W x 1 Z T 0 i b D A i I C 8 + P E V u d H J 5 I F R 5 c G U 9 I k Z p b G x F c n J v c k N v Z G U i I F Z h b H V l P S J z V W 5 r b m 9 3 b i I g L z 4 8 R W 5 0 c n k g V H l w Z T 0 i Q W R k Z W R U b 0 R h d G F N b 2 R l b C I g V m F s d W U 9 I m w w I i A v P j x F b n R y e S B U e X B l P S J G a W x s T G F z d F V w Z G F 0 Z W Q i I F Z h b H V l P S J k M j A y M y 0 x M C 0 x N V Q y M z o y N j o y M S 4 x M T A y O D U 2 W i I g L z 4 8 R W 5 0 c n k g V H l w Z T 0 i R m l s b F N 0 Y X R 1 c y I g V m F s d W U 9 I n N D b 2 1 w b G V 0 Z S I g L z 4 8 L 1 N 0 Y W J s Z U V u d H J p Z X M + P C 9 J d G V t P j x J d G V t P j x J d G V t T G 9 j Y X R p b 2 4 + P E l 0 Z W 1 U e X B l P k Z v c m 1 1 b G E 8 L 0 l 0 Z W 1 U e X B l P j x J d G V t U G F 0 a D 5 T Z W N 0 a W 9 u M S 9 T S E N D b 2 x 1 b W 5 J b m R l e C 9 T b 3 V y Y 2 U 8 L 0 l 0 Z W 1 Q Y X R o P j w v S X R l b U x v Y 2 F 0 a W 9 u P j x T d G F i b G V F b n R y a W V z I C 8 + P C 9 J d G V t P j x J d G V t P j x J d G V t T G 9 j Y X R p b 2 4 + P E l 0 Z W 1 U e X B l P k Z v c m 1 1 b G E 8 L 0 l 0 Z W 1 U e X B l P j x J d G V t U G F 0 a D 5 T Z W N 0 a W 9 u M S 9 T S E N D b 2 x 1 b W 5 J b m R l e C 9 M a X N 0 Z W Q l M j B D b 2 x 1 b W 4 l M j B O Y W 1 l c z w v S X R l b V B h d G g + P C 9 J d G V t T G 9 j Y X R p b 2 4 + P F N 0 Y W J s Z U V u d H J p Z X M g L z 4 8 L 0 l 0 Z W 0 + P E l 0 Z W 0 + P E l 0 Z W 1 M b 2 N h d G l v b j 4 8 S X R l b V R 5 c G U + R m 9 y b X V s Y T w v S X R l b V R 5 c G U + P E l 0 Z W 1 Q Y X R o P l N l Y 3 R p b 2 4 x L 1 N I Q 0 N v b H V t b k l u Z G V 4 L 0 F k Z G V k J T I w S W 5 k Z X g 8 L 0 l 0 Z W 1 Q Y X R o P j w v S X R l b U x v Y 2 F 0 a W 9 u P j x T d G F i b G V F b n R y a W V z I C 8 + P C 9 J d G V t P j x J d G V t P j x J d G V t T G 9 j Y X R p b 2 4 + P E l 0 Z W 1 U e X B l P k Z v c m 1 1 b G E 8 L 0 l 0 Z W 1 U e X B l P j x J d G V t U G F 0 a D 5 T Z W N 0 a W 9 u M S 9 T S E N D b 2 x 1 b W 5 J b m R l e C 9 S Z W 5 h b W V k J T I w Q 2 9 s d W 1 u c z w v S X R l b V B h d G g + P C 9 J d G V t T G 9 j Y X R p b 2 4 + P F N 0 Y W J s Z U V u d H J p Z X M g L z 4 8 L 0 l 0 Z W 0 + P E l 0 Z W 0 + P E l 0 Z W 1 M b 2 N h d G l v b j 4 8 S X R l b V R 5 c G U + R m 9 y b X V s Y T w v S X R l b V R 5 c G U + P E l 0 Z W 1 Q Y X R o P l N l Y 3 R p b 2 4 x L 1 N I Q 0 N v b H V t b k l u Z G V 4 L 0 N o Y W 5 n Z W Q l M j B U e X B l P C 9 J d G V t U G F 0 a D 4 8 L 0 l 0 Z W 1 M b 2 N h d G l v b j 4 8 U 3 R h Y m x l R W 5 0 c m l l c y A v P j w v S X R l b T 4 8 S X R l b T 4 8 S X R l b U x v Y 2 F 0 a W 9 u P j x J d G V t V H l w Z T 5 G b 3 J t d W x h P C 9 J d G V t V H l w Z T 4 8 S X R l b V B h d G g + U 2 V j d G l v b j E v R l Z M Q 2 9 s d W 1 u S W 5 k Z X g 8 L 0 l 0 Z W 1 Q Y X R o P j w v S X R l b U x v Y 2 F 0 a W 9 u P j x T d G F i b G V F b n R y a W V z P j x F b n R y e S B U e X B l P S J J c 1 B y a X Z h d G U i I F Z h b H V l P S J s M C I g L z 4 8 R W 5 0 c n k g V H l w Z T 0 i U X V l c n l H c m 9 1 c E l E I i B W Y W x 1 Z T 0 i c 2 Z j Z j I 4 N j V j L T d h O G E t N D Y 5 M C 0 5 O D U 3 L T I z N T d i Z m N k N 2 R j 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E i I C 8 + P E V u d H J 5 I F R 5 c G U 9 I l J l c 3 V s d F R 5 c G U i I F Z h b H V l P S J z V G F i b G U i I C 8 + P E V u d H J 5 I F R 5 c G U 9 I k J 1 Z m Z l c k 5 l e H R S Z W Z y Z X N o I i B W Y W x 1 Z T 0 i b D E i I C 8 + P E V u d H J 5 I F R 5 c G U 9 I k Z p b G x l Z E N v b X B s Z X R l U m V z d W x 0 V G 9 X b 3 J r c 2 h l Z X Q i I F Z h b H V l P S J s M C I g L z 4 8 R W 5 0 c n k g V H l w Z T 0 i R m l s b E V y c m 9 y Q 2 9 k Z S I g V m F s d W U 9 I n N V b m t u b 3 d u I i A v P j x F b n R y e S B U e X B l P S J B Z G R l Z F R v R G F 0 Y U 1 v Z G V s I i B W Y W x 1 Z T 0 i b D A i I C 8 + P E V u d H J 5 I F R 5 c G U 9 I k Z p b G x M Y X N 0 V X B k Y X R l Z C I g V m F s d W U 9 I m Q y M D I z L T E w L T E 1 V D I z O j I 2 O j I x L j E y N j Q 0 M D V a I i A v P j x F b n R y e S B U e X B l P S J G a W x s U 3 R h d H V z I i B W Y W x 1 Z T 0 i c 0 N v b X B s Z X R l I i A v P j w v U 3 R h Y m x l R W 5 0 c m l l c z 4 8 L 0 l 0 Z W 0 + P E l 0 Z W 0 + P E l 0 Z W 1 M b 2 N h d G l v b j 4 8 S X R l b V R 5 c G U + R m 9 y b X V s Y T w v S X R l b V R 5 c G U + P E l 0 Z W 1 Q Y X R o P l N l Y 3 R p b 2 4 x L 0 Z W T E N v b H V t b k l u Z G V 4 L 1 N v d X J j Z T w v S X R l b V B h d G g + P C 9 J d G V t T G 9 j Y X R p b 2 4 + P F N 0 Y W J s Z U V u d H J p Z X M g L z 4 8 L 0 l 0 Z W 0 + P E l 0 Z W 0 + P E l 0 Z W 1 M b 2 N h d G l v b j 4 8 S X R l b V R 5 c G U + R m 9 y b X V s Y T w v S X R l b V R 5 c G U + P E l 0 Z W 1 Q Y X R o P l N l Y 3 R p b 2 4 x L 0 Z W T E N v b H V t b k l u Z G V 4 L 0 x p c 3 R l Z C U y M E N v b H V t b i U y M E 5 h b W V z P C 9 J d G V t U G F 0 a D 4 8 L 0 l 0 Z W 1 M b 2 N h d G l v b j 4 8 U 3 R h Y m x l R W 5 0 c m l l c y A v P j w v S X R l b T 4 8 S X R l b T 4 8 S X R l b U x v Y 2 F 0 a W 9 u P j x J d G V t V H l w Z T 5 G b 3 J t d W x h P C 9 J d G V t V H l w Z T 4 8 S X R l b V B h d G g + U 2 V j d G l v b j E v R l Z M Q 2 9 s d W 1 u S W 5 k Z X g v Q W R k Z W Q l M j B J b m R l e D w v S X R l b V B h d G g + P C 9 J d G V t T G 9 j Y X R p b 2 4 + P F N 0 Y W J s Z U V u d H J p Z X M g L z 4 8 L 0 l 0 Z W 0 + P E l 0 Z W 0 + P E l 0 Z W 1 M b 2 N h d G l v b j 4 8 S X R l b V R 5 c G U + R m 9 y b X V s Y T w v S X R l b V R 5 c G U + P E l 0 Z W 1 Q Y X R o P l N l Y 3 R p b 2 4 x L 0 Z W T E N v b H V t b k l u Z G V 4 L 1 J l b m F t Z W Q l M j B D b 2 x 1 b W 5 z P C 9 J d G V t U G F 0 a D 4 8 L 0 l 0 Z W 1 M b 2 N h d G l v b j 4 8 U 3 R h Y m x l R W 5 0 c m l l c y A v P j w v S X R l b T 4 8 S X R l b T 4 8 S X R l b U x v Y 2 F 0 a W 9 u P j x J d G V t V H l w Z T 5 G b 3 J t d W x h P C 9 J d G V t V H l w Z T 4 8 S X R l b V B h d G g + U 2 V j d G l v b j E v R l Z M Q 2 9 s d W 1 u S W 5 k Z X g v Q 2 h h b m d l Z C U y M F R 5 c G U 8 L 0 l 0 Z W 1 Q Y X R o P j w v S X R l b U x v Y 2 F 0 a W 9 u P j x T d G F i b G V F b n R y a W V z I C 8 + P C 9 J d G V t P j x J d G V t P j x J d G V t T G 9 j Y X R p b 2 4 + P E l 0 Z W 1 U e X B l P k Z v c m 1 1 b G E 8 L 0 l 0 Z W 1 U e X B l P j x J d G V t U G F 0 a D 5 T Z W N 0 a W 9 u M S 9 F b X B W Y W x p Z G F 0 a W 9 u L 0 V 4 c G F u Z G V k J T I w R W 1 w Q 2 9 s d W 1 u S W 5 k Z X g 8 L 0 l 0 Z W 1 Q Y X R o P j w v S X R l b U x v Y 2 F 0 a W 9 u P j x T d G F i b G V F b n R y a W V z I C 8 + P C 9 J d G V t P j x J d G V t P j x J d G V t T G 9 j Y X R p b 2 4 + P E l 0 Z W 1 U e X B l P k Z v c m 1 1 b G E 8 L 0 l 0 Z W 1 U e X B l P j x J d G V t U G F 0 a D 5 T Z W N 0 a W 9 u M S 9 H Q l Z h b G l k Y X R p b 2 4 8 L 0 l 0 Z W 1 Q Y X R o P j w v S X R l b U x v Y 2 F 0 a W 9 u P j x T d G F i b G V F b n R y a W V z P j x F b n R y e S B U e X B l P S J J c 1 B y a X Z h d G U i I F Z h b H V l P S J s M C I g L z 4 8 R W 5 0 c n k g V H l w Z T 0 i U X V l c n l H c m 9 1 c E l E I i B W Y W x 1 Z T 0 i c z Y 1 Z m U 0 Y 2 Q y L T V l M T U t N D c 4 Y y 0 4 M j Y 2 L T A 2 M j U 5 M j g 1 O W E x Y y 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S I g L z 4 8 R W 5 0 c n k g V H l w Z T 0 i T m F 2 a W d h d G l v b l N 0 Z X B O Y W 1 l I i B W Y W x 1 Z T 0 i c 0 5 h d m l n Y X R p b 2 4 i I C 8 + P E V u d H J 5 I F R 5 c G U 9 I k Z p b G x l Z E N v b X B s Z X R l U m V z d W x 0 V G 9 X b 3 J r c 2 h l Z X Q i I F Z h b H V l P S J s M C I g L z 4 8 R W 5 0 c n k g V H l w Z T 0 i R m l s b E V y c m 9 y Q 2 9 k Z S I g V m F s d W U 9 I n N V b m t u b 3 d u I i A v P j x F b n R y e S B U e X B l P S J B Z G R l Z F R v R G F 0 Y U 1 v Z G V s I i B W Y W x 1 Z T 0 i b D A i I C 8 + P E V u d H J 5 I F R 5 c G U 9 I k Z p b G x M Y X N 0 V X B k Y X R l Z C I g V m F s d W U 9 I m Q y M D I z L T A 2 L T A 4 V D A x O j M w O j M 4 L j M y N D A 2 M z B a I i A v P j x F b n R y e S B U e X B l P S J G a W x s U 3 R h d H V z I i B W Y W x 1 Z T 0 i c 0 N v b X B s Z X R l I i A v P j w v U 3 R h Y m x l R W 5 0 c m l l c z 4 8 L 0 l 0 Z W 0 + P E l 0 Z W 0 + P E l 0 Z W 1 M b 2 N h d G l v b j 4 8 S X R l b V R 5 c G U + R m 9 y b X V s Y T w v S X R l b V R 5 c G U + P E l 0 Z W 1 Q Y X R o P l N l Y 3 R p b 2 4 x L 0 d C V m F s a W R h d G l v b i 9 T b 3 V y Y 2 U 8 L 0 l 0 Z W 1 Q Y X R o P j w v S X R l b U x v Y 2 F 0 a W 9 u P j x T d G F i b G V F b n R y a W V z I C 8 + P C 9 J d G V t P j x J d G V t P j x J d G V t T G 9 j Y X R p b 2 4 + P E l 0 Z W 1 U e X B l P k Z v c m 1 1 b G E 8 L 0 l 0 Z W 1 U e X B l P j x J d G V t U G F 0 a D 5 T Z W N 0 a W 9 u M S 9 H Q l Z h b G l k Y X R p b 2 4 v Q X B w Z W 5 k Z W Q l M j B H Z W 5 k Z X I l M j B l c n J v c n M 8 L 0 l 0 Z W 1 Q Y X R o P j w v S X R l b U x v Y 2 F 0 a W 9 u P j x T d G F i b G V F b n R y a W V z I C 8 + P C 9 J d G V t P j x J d G V t P j x J d G V t T G 9 j Y X R p b 2 4 + P E l 0 Z W 1 U e X B l P k Z v c m 1 1 b G E 8 L 0 l 0 Z W 1 U e X B l P j x J d G V t U G F 0 a D 5 T Z W N 0 a W 9 u M S 9 H Q l Z h b G l k Y X R p b 2 4 v Q X B w Z W 5 k Z W Q l M j B B Y m 9 y a W d p b m F s J T I w Y W 5 k J T J G b 3 I l M j B U b 3 J y Z X M l M j B T d H J h a X Q l M j B J c 2 x h b m R l c i U y M G V y c m 9 y c z w v S X R l b V B h d G g + P C 9 J d G V t T G 9 j Y X R p b 2 4 + P F N 0 Y W J s Z U V u d H J p Z X M g L z 4 8 L 0 l 0 Z W 0 + P E l 0 Z W 0 + P E l 0 Z W 1 M b 2 N h d G l v b j 4 8 S X R l b V R 5 c G U + R m 9 y b X V s Y T w v S X R l b V R 5 c G U + P E l 0 Z W 1 Q Y X R o P l N l Y 3 R p b 2 4 x L 0 d C V m F s a W R h d G l v b i 9 B c H B l b m R l Z C U y M E F n Z S U y M G V y c m 9 y c z w v S X R l b V B h d G g + P C 9 J d G V t T G 9 j Y X R p b 2 4 + P F N 0 Y W J s Z U V u d H J p Z X M g L z 4 8 L 0 l 0 Z W 0 + P E l 0 Z W 0 + P E l 0 Z W 1 M b 2 N h d G l v b j 4 8 S X R l b V R 5 c G U + R m 9 y b X V s Y T w v S X R l b V R 5 c G U + P E l 0 Z W 1 Q Y X R o P l N l Y 3 R p b 2 4 x L 0 d C V m F s a W R h d G l v b i 9 B c H B l b m R l Z C U y M E N 1 b H R 1 c m F s J T I w a W R l b n R p d H k l M j B l c n J v c n M 8 L 0 l 0 Z W 1 Q Y X R o P j w v S X R l b U x v Y 2 F 0 a W 9 u P j x T d G F i b G V F b n R y a W V z I C 8 + P C 9 J d G V t P j x J d G V t P j x J d G V t T G 9 j Y X R p b 2 4 + P E l 0 Z W 1 U e X B l P k Z v c m 1 1 b G E 8 L 0 l 0 Z W 1 U e X B l P j x J d G V t U G F 0 a D 5 T Z W N 0 a W 9 u M S 9 H Q l Z h b G l k Y X R p b 2 4 v Q X B w Z W 5 k Z W Q l M j B E a X N h Y m l s a X R 5 J T I w c 3 R h d H V z J T I w Z X J y b 3 J z P C 9 J d G V t U G F 0 a D 4 8 L 0 l 0 Z W 1 M b 2 N h d G l v b j 4 8 U 3 R h Y m x l R W 5 0 c m l l c y A v P j w v S X R l b T 4 8 S X R l b T 4 8 S X R l b U x v Y 2 F 0 a W 9 u P j x J d G V t V H l w Z T 5 G b 3 J t d W x h P C 9 J d G V t V H l w Z T 4 8 S X R l b V B h d G g + U 2 V j d G l v b j E v R 0 J W Y W x p Z G F 0 a W 9 u L 0 F w c G V u Z G V k J T I w U m V s a W d p b 2 4 l M j B l c n J v c n M 8 L 0 l 0 Z W 1 Q Y X R o P j w v S X R l b U x v Y 2 F 0 a W 9 u P j x T d G F i b G V F b n R y a W V z I C 8 + P C 9 J d G V t P j x J d G V t P j x J d G V t T G 9 j Y X R p b 2 4 + P E l 0 Z W 1 U e X B l P k Z v c m 1 1 b G E 8 L 0 l 0 Z W 1 U e X B l P j x J d G V t U G F 0 a D 5 T Z W N 0 a W 9 u M S 9 H Q l Z h b G l k Y X R p b 2 4 v Q X B w Z W 5 k Z W Q l M j B T Z X h 1 Y W w l M j B v c m l l b n R h d G l v b i U y M G V y c m 9 y c z w v S X R l b V B h d G g + P C 9 J d G V t T G 9 j Y X R p b 2 4 + P F N 0 Y W J s Z U V u d H J p Z X M g L z 4 8 L 0 l 0 Z W 0 + P E l 0 Z W 0 + P E l 0 Z W 1 M b 2 N h d G l v b j 4 8 S X R l b V R 5 c G U + R m 9 y b X V s Y T w v S X R l b V R 5 c G U + P E l 0 Z W 1 Q Y X R o P l N l Y 3 R p b 2 4 x L 0 d C V m F s a W R h d G l v b i 9 B Z G R l Z C U y M E R h d G F z Z X Q 8 L 0 l 0 Z W 1 Q Y X R o P j w v S X R l b U x v Y 2 F 0 a W 9 u P j x T d G F i b G V F b n R y a W V z I C 8 + P C 9 J d G V t P j x J d G V t P j x J d G V t T G 9 j Y X R p b 2 4 + P E l 0 Z W 1 U e X B l P k Z v c m 1 1 b G E 8 L 0 l 0 Z W 1 U e X B l P j x J d G V t U G F 0 a D 5 T Z W N 0 a W 9 u M S 9 H Q l Z h b G l k Y X R p b 2 4 v Q 2 h h b m d l Z C U y M F R 5 c G U 8 L 0 l 0 Z W 1 Q Y X R o P j w v S X R l b U x v Y 2 F 0 a W 9 u P j x T d G F i b G V F b n R y a W V z I C 8 + P C 9 J d G V t P j x J d G V t P j x J d G V t T G 9 j Y X R p b 2 4 + P E l 0 Z W 1 U e X B l P k Z v c m 1 1 b G E 8 L 0 l 0 Z W 1 U e X B l P j x J d G V t U G F 0 a D 5 T Z W N 0 a W 9 u M S 9 H Q l Z h b G l k Y X R p b 2 4 v U m V v c m R l c m V k J T I w Q 2 9 s d W 1 u c z w v S X R l b V B h d G g + P C 9 J d G V t T G 9 j Y X R p b 2 4 + P F N 0 Y W J s Z U V u d H J p Z X M g L z 4 8 L 0 l 0 Z W 0 + P E l 0 Z W 0 + P E l 0 Z W 1 M b 2 N h d G l v b j 4 8 S X R l b V R 5 c G U + R m 9 y b X V s Y T w v S X R l b V R 5 c G U + P E l 0 Z W 1 Q Y X R o P l N l Y 3 R p b 2 4 x L 1 N I Q 1 Z h b G l k Y X R p b 2 4 8 L 0 l 0 Z W 1 Q Y X R o P j w v S X R l b U x v Y 2 F 0 a W 9 u P j x T d G F i b G V F b n R y a W V z P j x F b n R y e S B U e X B l P S J J c 1 B y a X Z h d G U i I F Z h b H V l P S J s M C I g L z 4 8 R W 5 0 c n k g V H l w Z T 0 i U X V l c n l H c m 9 1 c E l E I i B W Y W x 1 Z T 0 i c z Y 1 Z m U 0 Y 2 Q y L T V l M T U t N D c 4 Y y 0 4 M j Y 2 L T A 2 M j U 5 M j g 1 O W E x Y y 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E i I C 8 + P E V u d H J 5 I F R 5 c G U 9 I l J l c 3 V s d F R 5 c G U i I F Z h b H V l P S J z V G F i b G U 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z L T A 2 L T A 4 V D A x O j M w O j M 4 L j M 3 M D k y N z Z a I i A v P j x F b n R y e S B U e X B l P S J G a W x s U 3 R h d H V z I i B W Y W x 1 Z T 0 i c 0 N v b X B s Z X R l I i A v P j w v U 3 R h Y m x l R W 5 0 c m l l c z 4 8 L 0 l 0 Z W 0 + P E l 0 Z W 0 + P E l 0 Z W 1 M b 2 N h d G l v b j 4 8 S X R l b V R 5 c G U + R m 9 y b X V s Y T w v S X R l b V R 5 c G U + P E l 0 Z W 1 Q Y X R o P l N l Y 3 R p b 2 4 x L 1 N I Q 1 Z h b G l k Y X R p b 2 4 v U 2 9 1 c m N l P C 9 J d G V t U G F 0 a D 4 8 L 0 l 0 Z W 1 M b 2 N h d G l v b j 4 8 U 3 R h Y m x l R W 5 0 c m l l c y A v P j w v S X R l b T 4 8 S X R l b T 4 8 S X R l b U x v Y 2 F 0 a W 9 u P j x J d G V t V H l w Z T 5 G b 3 J t d W x h P C 9 J d G V t V H l w Z T 4 8 S X R l b V B h d G g + U 2 V j d G l v b j E v U 0 h D V m F s a W R h d G l v b i 9 B c H B l b m R l Z C U y M E d l b m R l c i U y M C h D b 2 1 w b G F p b m F u d C k l M j B l c n J v c n M 8 L 0 l 0 Z W 1 Q Y X R o P j w v S X R l b U x v Y 2 F 0 a W 9 u P j x T d G F i b G V F b n R y a W V z I C 8 + P C 9 J d G V t P j x J d G V t P j x J d G V t T G 9 j Y X R p b 2 4 + P E l 0 Z W 1 U e X B l P k Z v c m 1 1 b G E 8 L 0 l 0 Z W 1 U e X B l P j x J d G V t U G F 0 a D 5 T Z W N 0 a W 9 u M S 9 T S E N W Y W x p Z G F 0 a W 9 u L 0 F w c G V u Z G V k J T I w Q W J v c m l n a W 5 h b C U y M G F u Z C U y R m 9 y J T I w V G 9 y c m V z J T I w U 3 R y Y W l 0 J T I w S X N s Y W 5 k Z X I l M j A o Q 2 9 t c G x h a W 5 h b n Q p J T I w Z X J y b 3 J z P C 9 J d G V t U G F 0 a D 4 8 L 0 l 0 Z W 1 M b 2 N h d G l v b j 4 8 U 3 R h Y m x l R W 5 0 c m l l c y A v P j w v S X R l b T 4 8 S X R l b T 4 8 S X R l b U x v Y 2 F 0 a W 9 u P j x J d G V t V H l w Z T 5 G b 3 J t d W x h P C 9 J d G V t V H l w Z T 4 8 S X R l b V B h d G g + U 2 V j d G l v b j E v U 0 h D V m F s a W R h d G l v b i 9 B c H B l b m R l Z C U y M E F n Z S U y M C h D b 2 1 w b G F p b m F u d C k l M j B l c n J v c n M 8 L 0 l 0 Z W 1 Q Y X R o P j w v S X R l b U x v Y 2 F 0 a W 9 u P j x T d G F i b G V F b n R y a W V z I C 8 + P C 9 J d G V t P j x J d G V t P j x J d G V t T G 9 j Y X R p b 2 4 + P E l 0 Z W 1 U e X B l P k Z v c m 1 1 b G E 8 L 0 l 0 Z W 1 U e X B l P j x J d G V t U G F 0 a D 5 T Z W N 0 a W 9 u M S 9 T S E N W Y W x p Z G F 0 a W 9 u L 0 F w c G V u Z G V k J T I w Q 3 V s d H V y Y W w l M j B p Z G V u d G l 0 e S U y M C h D b 2 1 w b G F p b m F u d C k l M j B l c n J v c n M 8 L 0 l 0 Z W 1 Q Y X R o P j w v S X R l b U x v Y 2 F 0 a W 9 u P j x T d G F i b G V F b n R y a W V z I C 8 + P C 9 J d G V t P j x J d G V t P j x J d G V t T G 9 j Y X R p b 2 4 + P E l 0 Z W 1 U e X B l P k Z v c m 1 1 b G E 8 L 0 l 0 Z W 1 U e X B l P j x J d G V t U G F 0 a D 5 T Z W N 0 a W 9 u M S 9 T S E N W Y W x p Z G F 0 a W 9 u L 0 F w c G V u Z G V k J T I w R G l z Y W J p b G l 0 e S U y M H N 0 Y X R 1 c y U y M C h D b 2 1 w b G F p b m F u d C k l M j B l c n J v c n M 8 L 0 l 0 Z W 1 Q Y X R o P j w v S X R l b U x v Y 2 F 0 a W 9 u P j x T d G F i b G V F b n R y a W V z I C 8 + P C 9 J d G V t P j x J d G V t P j x J d G V t T G 9 j Y X R p b 2 4 + P E l 0 Z W 1 U e X B l P k Z v c m 1 1 b G E 8 L 0 l 0 Z W 1 U e X B l P j x J d G V t U G F 0 a D 5 T Z W N 0 a W 9 u M S 9 T S E N W Y W x p Z G F 0 a W 9 u L 0 F w c G V u Z G V k J T I w U m V s a W d p b 2 4 l M j A o Q 2 9 t c G x h a W 5 h b n Q p J T I w Z X J y b 3 J z P C 9 J d G V t U G F 0 a D 4 8 L 0 l 0 Z W 1 M b 2 N h d G l v b j 4 8 U 3 R h Y m x l R W 5 0 c m l l c y A v P j w v S X R l b T 4 8 S X R l b T 4 8 S X R l b U x v Y 2 F 0 a W 9 u P j x J d G V t V H l w Z T 5 G b 3 J t d W x h P C 9 J d G V t V H l w Z T 4 8 S X R l b V B h d G g + U 2 V j d G l v b j E v U 0 h D V m F s a W R h d G l v b i 9 B c H B l b m R l Z C U y M F N l e H V h b C U y M G 9 y a W V u d G F 0 a W 9 u J T I w K E N v b X B s Y W l u Y W 5 0 K S U y M G V y c m 9 y c z w v S X R l b V B h d G g + P C 9 J d G V t T G 9 j Y X R p b 2 4 + P F N 0 Y W J s Z U V u d H J p Z X M g L z 4 8 L 0 l 0 Z W 0 + P E l 0 Z W 0 + P E l 0 Z W 1 M b 2 N h d G l v b j 4 8 S X R l b V R 5 c G U + R m 9 y b X V s Y T w v S X R l b V R 5 c G U + P E l 0 Z W 1 Q Y X R o P l N l Y 3 R p b 2 4 x L 1 N I Q 1 Z h b G l k Y X R p b 2 4 v Q X B w Z W 5 k Z W Q l M j B D b 2 1 w b G F p b m F u d C U y M H R 5 c G U l M j B l c n J v c n M 8 L 0 l 0 Z W 1 Q Y X R o P j w v S X R l b U x v Y 2 F 0 a W 9 u P j x T d G F i b G V F b n R y a W V z I C 8 + P C 9 J d G V t P j x J d G V t P j x J d G V t T G 9 j Y X R p b 2 4 + P E l 0 Z W 1 U e X B l P k Z v c m 1 1 b G E 8 L 0 l 0 Z W 1 U e X B l P j x J d G V t U G F 0 a D 5 T Z W N 0 a W 9 u M S 9 T S E N W Y W x p Z G F 0 a W 9 u L 0 F w c G V u Z G V k J T I w Q 2 9 t c G x h a W 5 h b n Q l M j B y Z W x h d G l v b n N o a X A l M j B 0 b y U y M G l u Y 2 l k Z W 5 0 J T I w Z X J y b 3 J z P C 9 J d G V t U G F 0 a D 4 8 L 0 l 0 Z W 1 M b 2 N h d G l v b j 4 8 U 3 R h Y m x l R W 5 0 c m l l c y A v P j w v S X R l b T 4 8 S X R l b T 4 8 S X R l b U x v Y 2 F 0 a W 9 u P j x J d G V t V H l w Z T 5 G b 3 J t d W x h P C 9 J d G V t V H l w Z T 4 8 S X R l b V B h d G g + U 2 V j d G l v b j E v U 0 h D V m F s a W R h d G l v b i 9 B c H B l b m R l Z C U y M E 5 1 b W J l c i U y M G 9 m J T I w c m V z c G 9 u Z G V u d C U y M G V y c m 9 y c z w v S X R l b V B h d G g + P C 9 J d G V t T G 9 j Y X R p b 2 4 + P F N 0 Y W J s Z U V u d H J p Z X M g L z 4 8 L 0 l 0 Z W 0 + P E l 0 Z W 0 + P E l 0 Z W 1 M b 2 N h d G l v b j 4 8 S X R l b V R 5 c G U + R m 9 y b X V s Y T w v S X R l b V R 5 c G U + P E l 0 Z W 1 Q Y X R o P l N l Y 3 R p b 2 4 x L 1 N I Q 1 Z h b G l k Y X R p b 2 4 v Q X B w Z W 5 k Z W Q l M j B H Z W 5 k Z X I l M j A o U m V z c G 9 u Z G V u d C k l M j B l c n J v c n M 8 L 0 l 0 Z W 1 Q Y X R o P j w v S X R l b U x v Y 2 F 0 a W 9 u P j x T d G F i b G V F b n R y a W V z I C 8 + P C 9 J d G V t P j x J d G V t P j x J d G V t T G 9 j Y X R p b 2 4 + P E l 0 Z W 1 U e X B l P k Z v c m 1 1 b G E 8 L 0 l 0 Z W 1 U e X B l P j x J d G V t U G F 0 a D 5 T Z W N 0 a W 9 u M S 9 T S E N W Y W x p Z G F 0 a W 9 u L 0 F w c G V u Z G V k J T I w U m V z c G 9 u Z G V u d C U y M H J l b G F 0 a W 9 u c 2 h p c C U y M H R v J T I w Y 2 9 t c G x h a W 5 h b n Q l M j B l c n J v c n M 8 L 0 l 0 Z W 1 Q Y X R o P j w v S X R l b U x v Y 2 F 0 a W 9 u P j x T d G F i b G V F b n R y a W V z I C 8 + P C 9 J d G V t P j x J d G V t P j x J d G V t T G 9 j Y X R p b 2 4 + P E l 0 Z W 1 U e X B l P k Z v c m 1 1 b G E 8 L 0 l 0 Z W 1 U e X B l P j x J d G V t U G F 0 a D 5 T Z W N 0 a W 9 u M S 9 T S E N W Y W x p Z G F 0 a W 9 u L 0 F w c G V u Z G V k J T I w Q 2 9 t c G x h a W 5 0 J T I w b 3 V 0 Y 2 9 t Z X M l M j B l c n J v c n M 8 L 0 l 0 Z W 1 Q Y X R o P j w v S X R l b U x v Y 2 F 0 a W 9 u P j x T d G F i b G V F b n R y a W V z I C 8 + P C 9 J d G V t P j x J d G V t P j x J d G V t T G 9 j Y X R p b 2 4 + P E l 0 Z W 1 U e X B l P k Z v c m 1 1 b G E 8 L 0 l 0 Z W 1 U e X B l P j x J d G V t U G F 0 a D 5 T Z W N 0 a W 9 u M S 9 T S E N W Y W x p Z G F 0 a W 9 u L 0 F w c G V u Z G V k J T I w S G F u Z G x p b m c l M j B t Z X R o b 2 Q l M j B l c n J v c n M 8 L 0 l 0 Z W 1 Q Y X R o P j w v S X R l b U x v Y 2 F 0 a W 9 u P j x T d G F i b G V F b n R y a W V z I C 8 + P C 9 J d G V t P j x J d G V t P j x J d G V t T G 9 j Y X R p b 2 4 + P E l 0 Z W 1 U e X B l P k Z v c m 1 1 b G E 8 L 0 l 0 Z W 1 U e X B l P j x J d G V t U G F 0 a D 5 T Z W N 0 a W 9 u M S 9 T S E N W Y W x p Z G F 0 a W 9 u L 0 F w c G V u Z G V k J T I w Q 2 9 t c G x h a W 5 h b n Q l M j B z Y X R p c 2 Z h Y 3 R p b 2 4 l M j B l c n J v c n M 8 L 0 l 0 Z W 1 Q Y X R o P j w v S X R l b U x v Y 2 F 0 a W 9 u P j x T d G F i b G V F b n R y a W V z I C 8 + P C 9 J d G V t P j x J d G V t P j x J d G V t T G 9 j Y X R p b 2 4 + P E l 0 Z W 1 U e X B l P k Z v c m 1 1 b G E 8 L 0 l 0 Z W 1 U e X B l P j x J d G V t U G F 0 a D 5 T Z W N 0 a W 9 u M S 9 m b k x p c 3 R W Y W x p Z G F 0 a W 9 u Q j w v S X R l b V B h d G g + P C 9 J d G V t T G 9 j Y X R p b 2 4 + P F N 0 Y W J s Z U V u d H J p Z X M + P E V u d H J 5 I F R 5 c G U 9 I k l z U H J p d m F 0 Z S I g V m F s d W U 9 I m w w I i A v P j x F b n R y e S B U e X B l P S J R d W V y e U d y b 3 V w S U Q i I F Z h b H V l P S J z N T Q x N 2 F k Z D Q t N m I z Y y 0 0 Z m U y L W E z M z g t Z j J k Y T R i Y T F j M D g 5 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0 Z 1 b m N 0 a W 9 u I i A v P j x F b n R y e S B U e X B l P S J O Y W 1 l V X B k Y X R l Z E F m d G V y R m l s b C I g V m F s d W U 9 I m w x I i A v P j x F b n R y e S B U e X B l P S J O Y X Z p Z 2 F 0 a W 9 u U 3 R l c E 5 h b W U i I F Z h b H V l P S J z T m F 2 a W d h d G l v b i I g L z 4 8 R W 5 0 c n k g V H l w Z T 0 i R m l s b G V k Q 2 9 t c G x l d G V S Z X N 1 b H R U b 1 d v c m t z a G V l d C I g V m F s d W U 9 I m w w I i A v P j x F b n R y e S B U e X B l P S J G a W x s U 3 R h d H V z I i B W Y W x 1 Z T 0 i c 0 N v b X B s Z X R l I i A v P j x F b n R y e S B U e X B l P S J M b 2 F k Z W R U b 0 F u Y W x 5 c 2 l z U 2 V y d m l j Z X M i I F Z h b H V l P S J s M C I g L z 4 8 R W 5 0 c n k g V H l w Z T 0 i R m l s b E x h c 3 R V c G R h d G V k I i B W Y W x 1 Z T 0 i Z D I w M j M t M D Y t M D d U M D c 6 M D Y 6 N D E u N T g x M T Y 0 O V o i I C 8 + P E V u d H J 5 I F R 5 c G U 9 I k Z p b G x F c n J v c k N v Z G U i I F Z h b H V l P S J z V W 5 r b m 9 3 b i I g L z 4 8 R W 5 0 c n k g V H l w Z T 0 i Q W R k Z W R U b 0 R h d G F N b 2 R l b C I g V m F s d W U 9 I m w w I i A v P j w v U 3 R h Y m x l R W 5 0 c m l l c z 4 8 L 0 l 0 Z W 0 + P E l 0 Z W 0 + P E l 0 Z W 1 M b 2 N h d G l v b j 4 8 S X R l b V R 5 c G U + R m 9 y b X V s Y T w v S X R l b V R 5 c G U + P E l 0 Z W 1 Q Y X R o P l N l Y 3 R p b 2 4 x L 2 Z u T X V s d G l M a X N 0 V m F s a W R h d G l v b k I 8 L 0 l 0 Z W 1 Q Y X R o P j w v S X R l b U x v Y 2 F 0 a W 9 u P j x T d G F i b G V F b n R y a W V z P j x F b n R y e S B U e X B l P S J J c 1 B y a X Z h d G U i I F Z h b H V l P S J s M C I g L z 4 8 R W 5 0 c n k g V H l w Z T 0 i U X V l c n l H c m 9 1 c E l E I i B W Y W x 1 Z T 0 i c z U 0 M T d h Z G Q 0 L T Z i M 2 M t N G Z l M i 1 h M z M 4 L W Y y Z G E 0 Y m E x Y z A 4 O S 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G d W 5 j d G l v b i I g L z 4 8 R W 5 0 c n k g V H l w Z T 0 i T m F t Z V V w Z G F 0 Z W R B Z n R l c k Z p b G w i I F Z h b H V l P S J s M S I g L z 4 8 R W 5 0 c n k g V H l w Z T 0 i T m F 2 a W d h d G l v b l N 0 Z X B O Y W 1 l I i B W Y W x 1 Z T 0 i c 0 5 h d m l n Y X R p b 2 4 i I C 8 + P E V u d H J 5 I F R 5 c G U 9 I k Z p b G x l Z E N v b X B s Z X R l U m V z d W x 0 V G 9 X b 3 J r c 2 h l Z X Q i I F Z h b H V l P S J s M C I g L z 4 8 R W 5 0 c n k g V H l w Z T 0 i R m l s b F N 0 Y X R 1 c y I g V m F s d W U 9 I n N D b 2 1 w b G V 0 Z S I g L z 4 8 R W 5 0 c n k g V H l w Z T 0 i T G 9 h Z G V k V G 9 B b m F s e X N p c 1 N l c n Z p Y 2 V z I i B W Y W x 1 Z T 0 i b D A i I C 8 + P E V u d H J 5 I F R 5 c G U 9 I k Z p b G x M Y X N 0 V X B k Y X R l Z C I g V m F s d W U 9 I m Q y M D I z L T A 2 L T A 3 V D A 3 O j I y O j U x L j E 1 M T k 5 N D N a I i A v P j x F b n R y e S B U e X B l P S J G a W x s R X J y b 3 J D b 2 R l I i B W Y W x 1 Z T 0 i c 1 V u a 2 5 v d 2 4 i I C 8 + P E V u d H J 5 I F R 5 c G U 9 I k F k Z G V k V G 9 E Y X R h T W 9 k Z W w i I F Z h b H V l P S J s M C I g L z 4 8 L 1 N 0 Y W J s Z U V u d H J p Z X M + P C 9 J d G V t P j x J d G V t P j x J d G V t T G 9 j Y X R p b 2 4 + P E l 0 Z W 1 U e X B l P k Z v c m 1 1 b G E 8 L 0 l 0 Z W 1 U e X B l P j x J d G V t U G F 0 a D 5 T Z W N 0 a W 9 u M S 9 H Q l Z h b G l k Y X R p b 2 4 v T W V y Z 2 V k J T I w R 0 J D b 2 x 1 b W 5 J b m R l e D w v S X R l b V B h d G g + P C 9 J d G V t T G 9 j Y X R p b 2 4 + P F N 0 Y W J s Z U V u d H J p Z X M g L z 4 8 L 0 l 0 Z W 0 + P E l 0 Z W 0 + P E l 0 Z W 1 M b 2 N h d G l v b j 4 8 S X R l b V R 5 c G U + R m 9 y b X V s Y T w v S X R l b V R 5 c G U + P E l 0 Z W 1 Q Y X R o P l N l Y 3 R p b 2 4 x L 0 d C V m F s a W R h d G l v b i 9 F e H B h b m R l Z C U y M E d C Q 2 9 s d W 1 u S W 5 k Z X g 8 L 0 l 0 Z W 1 Q Y X R o P j w v S X R l b U x v Y 2 F 0 a W 9 u P j x T d G F i b G V F b n R y a W V z I C 8 + P C 9 J d G V t P j x J d G V t P j x J d G V t T G 9 j Y X R p b 2 4 + P E l 0 Z W 1 U e X B l P k Z v c m 1 1 b G E 8 L 0 l 0 Z W 1 U e X B l P j x J d G V t U G F 0 a D 5 T Z W N 0 a W 9 u M S 9 T S E N W Y W x p Z G F 0 a W 9 u L 0 F k Z G V k J T I w R G F 0 Y X N l d D w v S X R l b V B h d G g + P C 9 J d G V t T G 9 j Y X R p b 2 4 + P F N 0 Y W J s Z U V u d H J p Z X M g L z 4 8 L 0 l 0 Z W 0 + P E l 0 Z W 0 + P E l 0 Z W 1 M b 2 N h d G l v b j 4 8 S X R l b V R 5 c G U + R m 9 y b X V s Y T w v S X R l b V R 5 c G U + P E l 0 Z W 1 Q Y X R o P l N l Y 3 R p b 2 4 x L 1 N I Q 1 Z h b G l k Y X R p b 2 4 v T W V y Z 2 V k J T I w U 0 h D Q 2 9 s d W 1 u S W 5 k Z X g 8 L 0 l 0 Z W 1 Q Y X R o P j w v S X R l b U x v Y 2 F 0 a W 9 u P j x T d G F i b G V F b n R y a W V z I C 8 + P C 9 J d G V t P j x J d G V t P j x J d G V t T G 9 j Y X R p b 2 4 + P E l 0 Z W 1 U e X B l P k Z v c m 1 1 b G E 8 L 0 l 0 Z W 1 U e X B l P j x J d G V t U G F 0 a D 5 T Z W N 0 a W 9 u M S 9 T S E N W Y W x p Z G F 0 a W 9 u L 0 V 4 c G F u Z G V k J T I w U 0 h D Q 2 9 s d W 1 u S W 5 k Z X g 8 L 0 l 0 Z W 1 Q Y X R o P j w v S X R l b U x v Y 2 F 0 a W 9 u P j x T d G F i b G V F b n R y a W V z I C 8 + P C 9 J d G V t P j x J d G V t P j x J d G V t T G 9 j Y X R p b 2 4 + P E l 0 Z W 1 U e X B l P k Z v c m 1 1 b G E 8 L 0 l 0 Z W 1 U e X B l P j x J d G V t U G F 0 a D 5 T Z W N 0 a W 9 u M S 9 T S E N W Y W x p Z G F 0 a W 9 u L 0 N o Y W 5 n Z W Q l M j B U e X B l P C 9 J d G V t U G F 0 a D 4 8 L 0 l 0 Z W 1 M b 2 N h d G l v b j 4 8 U 3 R h Y m x l R W 5 0 c m l l c y A v P j w v S X R l b T 4 8 S X R l b T 4 8 S X R l b U x v Y 2 F 0 a W 9 u P j x J d G V t V H l w Z T 5 G b 3 J t d W x h P C 9 J d G V t V H l w Z T 4 8 S X R l b V B h d G g + U 2 V j d G l v b j E v U 0 h D V m F s a W R h d G l v b i 9 S Z W 9 y Z G V y Z W Q l M j B D b 2 x 1 b W 5 z P C 9 J d G V t U G F 0 a D 4 8 L 0 l 0 Z W 1 M b 2 N h d G l v b j 4 8 U 3 R h Y m x l R W 5 0 c m l l c y A v P j w v S X R l b T 4 8 S X R l b T 4 8 S X R l b U x v Y 2 F 0 a W 9 u P j x J d G V t V H l w Z T 5 G b 3 J t d W x h P C 9 J d G V t V H l w Z T 4 8 S X R l b V B h d G g + U 2 V j d G l v b j E v R W 1 w V m F s a W R h d G l v b i 9 N Z X J n Z W Q l M j B F b X B D b 2 x 1 b W 5 J b m R l e D w v S X R l b V B h d G g + P C 9 J d G V t T G 9 j Y X R p b 2 4 + P F N 0 Y W J s Z U V u d H J p Z X M g L z 4 8 L 0 l 0 Z W 0 + P E l 0 Z W 0 + P E l 0 Z W 1 M b 2 N h d G l v b j 4 8 S X R l b V R 5 c G U + R m 9 y b X V s Y T w v S X R l b V R 5 c G U + P E l 0 Z W 1 Q Y X R o P l N l Y 3 R p b 2 4 x L 0 Z W T F Z h b G l k Y X R p b 2 4 8 L 0 l 0 Z W 1 Q Y X R o P j w v S X R l b U x v Y 2 F 0 a W 9 u P j x T d G F i b G V F b n R y a W V z P j x F b n R y e S B U e X B l P S J J c 1 B y a X Z h d G U i I F Z h b H V l P S J s M C I g L z 4 8 R W 5 0 c n k g V H l w Z T 0 i U X V l c n l H c m 9 1 c E l E I i B W Y W x 1 Z T 0 i c z Y 1 Z m U 0 Y 2 Q y L T V l M T U t N D c 4 Y y 0 4 M j Y 2 L T A 2 M j U 5 M j g 1 O W E x Y y 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S I g L z 4 8 R W 5 0 c n k g V H l w Z T 0 i T m F 2 a W d h d G l v b l N 0 Z X B O Y W 1 l I i B W Y W x 1 Z T 0 i c 0 5 h d m l n Y X R p b 2 4 i I C 8 + P E V u d H J 5 I F R 5 c G U 9 I k Z p b G x l Z E N v b X B s Z X R l U m V z d W x 0 V G 9 X b 3 J r c 2 h l Z X Q i I F Z h b H V l P S J s M C I g L z 4 8 R W 5 0 c n k g V H l w Z T 0 i R m l s b E V y c m 9 y Q 2 9 k Z S I g V m F s d W U 9 I n N V b m t u b 3 d u I i A v P j x F b n R y e S B U e X B l P S J B Z G R l Z F R v R G F 0 Y U 1 v Z G V s I i B W Y W x 1 Z T 0 i b D A i I C 8 + P E V u d H J 5 I F R 5 c G U 9 I k Z p b G x M Y X N 0 V X B k Y X R l Z C I g V m F s d W U 9 I m Q y M D I z L T A 2 L T I 5 V D E y O j U 1 O j Q 0 L j c w M D U 4 N j l a I i A v P j x F b n R y e S B U e X B l P S J G a W x s U 3 R h d H V z I i B W Y W x 1 Z T 0 i c 0 N v b X B s Z X R l I i A v P j w v U 3 R h Y m x l R W 5 0 c m l l c z 4 8 L 0 l 0 Z W 0 + P E l 0 Z W 0 + P E l 0 Z W 1 M b 2 N h d G l v b j 4 8 S X R l b V R 5 c G U + R m 9 y b X V s Y T w v S X R l b V R 5 c G U + P E l 0 Z W 1 Q Y X R o P l N l Y 3 R p b 2 4 x L 0 Z W T F Z h b G l k Y X R p b 2 4 v U 2 9 1 c m N l P C 9 J d G V t U G F 0 a D 4 8 L 0 l 0 Z W 1 M b 2 N h d G l v b j 4 8 U 3 R h Y m x l R W 5 0 c m l l c y A v P j w v S X R l b T 4 8 S X R l b T 4 8 S X R l b U x v Y 2 F 0 a W 9 u P j x J d G V t V H l w Z T 5 G b 3 J t d W x h P C 9 J d G V t V H l w Z T 4 8 S X R l b V B h d G g + U 2 V j d G l v b j E v R l Z M V m F s a W R h d G l v b i 9 B c H B l b m R l Z C U y M E F i b 3 J p Z 2 l u Y W w l M j B h b m Q l M k Z v c i U y M F R v c n J l c y U y M F N 0 c m F p d C U y M E l z b G F u Z G V y J T I w Z X J y b 3 J z P C 9 J d G V t U G F 0 a D 4 8 L 0 l 0 Z W 1 M b 2 N h d G l v b j 4 8 U 3 R h Y m x l R W 5 0 c m l l c y A v P j w v S X R l b T 4 8 S X R l b T 4 8 S X R l b U x v Y 2 F 0 a W 9 u P j x J d G V t V H l w Z T 5 G b 3 J t d W x h P C 9 J d G V t V H l w Z T 4 8 S X R l b V B h d G g + U 2 V j d G l v b j E v R l Z M V m F s a W R h d G l v b i 9 B c H B l b m R l Z C U y M E F n Z S U y M G V y c m 9 y c z w v S X R l b V B h d G g + P C 9 J d G V t T G 9 j Y X R p b 2 4 + P F N 0 Y W J s Z U V u d H J p Z X M g L z 4 8 L 0 l 0 Z W 0 + P E l 0 Z W 0 + P E l 0 Z W 1 M b 2 N h d G l v b j 4 8 S X R l b V R 5 c G U + R m 9 y b X V s Y T w v S X R l b V R 5 c G U + P E l 0 Z W 1 Q Y X R o P l N l Y 3 R p b 2 4 x L 0 Z W T F Z h b G l k Y X R p b 2 4 v Q X B w Z W 5 k Z W Q l M j B D d W x 0 d X J h b C U y M G l k Z W 5 0 a X R 5 J T I w Z X J y b 3 J z P C 9 J d G V t U G F 0 a D 4 8 L 0 l 0 Z W 1 M b 2 N h d G l v b j 4 8 U 3 R h Y m x l R W 5 0 c m l l c y A v P j w v S X R l b T 4 8 S X R l b T 4 8 S X R l b U x v Y 2 F 0 a W 9 u P j x J d G V t V H l w Z T 5 G b 3 J t d W x h P C 9 J d G V t V H l w Z T 4 8 S X R l b V B h d G g + U 2 V j d G l v b j E v R l Z M V m F s a W R h d G l v b i 9 B c H B l b m R l Z C U y M E R p c 2 F i a W x p d H k l M j B z d G F 0 d X M l M j B l c n J v c n M 8 L 0 l 0 Z W 1 Q Y X R o P j w v S X R l b U x v Y 2 F 0 a W 9 u P j x T d G F i b G V F b n R y a W V z I C 8 + P C 9 J d G V t P j x J d G V t P j x J d G V t T G 9 j Y X R p b 2 4 + P E l 0 Z W 1 U e X B l P k Z v c m 1 1 b G E 8 L 0 l 0 Z W 1 U e X B l P j x J d G V t U G F 0 a D 5 T Z W N 0 a W 9 u M S 9 G V k x W Y W x p Z G F 0 a W 9 u L 0 F w c G V u Z G V k J T I w U m V s a W d p b 2 4 l M j B l c n J v c n M 8 L 0 l 0 Z W 1 Q Y X R o P j w v S X R l b U x v Y 2 F 0 a W 9 u P j x T d G F i b G V F b n R y a W V z I C 8 + P C 9 J d G V t P j x J d G V t P j x J d G V t T G 9 j Y X R p b 2 4 + P E l 0 Z W 1 U e X B l P k Z v c m 1 1 b G E 8 L 0 l 0 Z W 1 U e X B l P j x J d G V t U G F 0 a D 5 T Z W N 0 a W 9 u M S 9 G V k x W Y W x p Z G F 0 a W 9 u L 0 F w c G V u Z G V k J T I w U 2 V 4 d W F s J T I w b 3 J p Z W 5 0 Y X R p b 2 4 l M j B l c n J v c n M 8 L 0 l 0 Z W 1 Q Y X R o P j w v S X R l b U x v Y 2 F 0 a W 9 u P j x T d G F i b G V F b n R y a W V z I C 8 + P C 9 J d G V t P j x J d G V t P j x J d G V t T G 9 j Y X R p b 2 4 + P E l 0 Z W 1 U e X B l P k Z v c m 1 1 b G E 8 L 0 l 0 Z W 1 U e X B l P j x J d G V t U G F 0 a D 5 T Z W N 0 a W 9 u M S 9 G V k x W Y W x p Z G F 0 a W 9 u L 0 F k Z G V k J T I w R G F 0 Y X N l d D w v S X R l b V B h d G g + P C 9 J d G V t T G 9 j Y X R p b 2 4 + P F N 0 Y W J s Z U V u d H J p Z X M g L z 4 8 L 0 l 0 Z W 0 + P E l 0 Z W 0 + P E l 0 Z W 1 M b 2 N h d G l v b j 4 8 S X R l b V R 5 c G U + R m 9 y b X V s Y T w v S X R l b V R 5 c G U + P E l 0 Z W 1 Q Y X R o P l N l Y 3 R p b 2 4 x L 0 Z W T F Z h b G l k Y X R p b 2 4 v T W V y Z 2 V k J T I w R l Z M Q 2 9 s d W 1 u S W 5 k Z X g 8 L 0 l 0 Z W 1 Q Y X R o P j w v S X R l b U x v Y 2 F 0 a W 9 u P j x T d G F i b G V F b n R y a W V z I C 8 + P C 9 J d G V t P j x J d G V t P j x J d G V t T G 9 j Y X R p b 2 4 + P E l 0 Z W 1 U e X B l P k Z v c m 1 1 b G E 8 L 0 l 0 Z W 1 U e X B l P j x J d G V t U G F 0 a D 5 T Z W N 0 a W 9 u M S 9 G V k x W Y W x p Z G F 0 a W 9 u L 0 V 4 c G F u Z G V k J T I w R l Z M Q 2 9 s d W 1 u S W 5 k Z X g 8 L 0 l 0 Z W 1 Q Y X R o P j w v S X R l b U x v Y 2 F 0 a W 9 u P j x T d G F i b G V F b n R y a W V z I C 8 + P C 9 J d G V t P j x J d G V t P j x J d G V t T G 9 j Y X R p b 2 4 + P E l 0 Z W 1 U e X B l P k Z v c m 1 1 b G E 8 L 0 l 0 Z W 1 U e X B l P j x J d G V t U G F 0 a D 5 T Z W N 0 a W 9 u M S 9 G V k x W Y W x p Z G F 0 a W 9 u L 0 N o Y W 5 n Z W Q l M j B U e X B l P C 9 J d G V t U G F 0 a D 4 8 L 0 l 0 Z W 1 M b 2 N h d G l v b j 4 8 U 3 R h Y m x l R W 5 0 c m l l c y A v P j w v S X R l b T 4 8 S X R l b T 4 8 S X R l b U x v Y 2 F 0 a W 9 u P j x J d G V t V H l w Z T 5 G b 3 J t d W x h P C 9 J d G V t V H l w Z T 4 8 S X R l b V B h d G g + U 2 V j d G l v b j E v R l Z M V m F s a W R h d G l v b i 9 S Z W 9 y Z G V y Z W Q l M j B D b 2 x 1 b W 5 z P C 9 J d G V t U G F 0 a D 4 8 L 0 l 0 Z W 1 M b 2 N h d G l v b j 4 8 U 3 R h Y m x l R W 5 0 c m l l c y A v P j w v S X R l b T 4 8 S X R l b T 4 8 S X R l b U x v Y 2 F 0 a W 9 u P j x J d G V t V H l w Z T 5 G b 3 J t d W x h P C 9 J d G V t V H l w Z T 4 8 S X R l b V B h d G g + U 2 V j d G l v b j E v c 3 J j T 3 J n L 0 N o Y W 5 n Z W Q l M j B U e X B l P C 9 J d G V t U G F 0 a D 4 8 L 0 l 0 Z W 1 M b 2 N h d G l v b j 4 8 U 3 R h Y m x l R W 5 0 c m l l c y A v P j w v S X R l b T 4 8 S X R l b T 4 8 S X R l b U x v Y 2 F 0 a W 9 u P j x J d G V t V H l w Z T 5 G b 3 J t d W x h P C 9 J d G V t V H l w Z T 4 8 S X R l b V B h d G g + U 2 V j d G l v b j E v Z m 5 M a X N 0 V m F s a W R h d G l v b k 9 y Z z w v S X R l b V B h d G g + P C 9 J d G V t T G 9 j Y X R p b 2 4 + P F N 0 Y W J s Z U V u d H J p Z X M + P E V u d H J 5 I F R 5 c G U 9 I k l z U H J p d m F 0 Z S I g V m F s d W U 9 I m w w I i A v P j x F b n R y e S B U e X B l P S J R d W V y e U d y b 3 V w S U Q i I F Z h b H V l P S J z N T Q x N 2 F k Z D Q t N m I z Y y 0 0 Z m U y L W E z M z g t Z j J k Y T R i Y T F j M D g 5 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S I g L z 4 8 R W 5 0 c n k g V H l w Z T 0 i U m V z d W x 0 V H l w Z S I g V m F s d W U 9 I n N G d W 5 j d G l v b i I g L z 4 8 R W 5 0 c n k g V H l w Z T 0 i Q n V m Z m V y T m V 4 d F J l Z n J l c 2 g i I F Z h b H V l P S J s M S I g L z 4 8 R W 5 0 c n k g V H l w Z T 0 i R m l s b G V k Q 2 9 t c G x l d G V S Z X N 1 b H R U b 1 d v c m t z a G V l d C I g V m F s d W U 9 I m w w I i A v P j x F b n R y e S B U e X B l P S J G a W x s U 3 R h d H V z I i B W Y W x 1 Z T 0 i c 0 N v b X B s Z X R l I i A v P j x F b n R y e S B U e X B l P S J G a W x s R X J y b 3 J D b 2 R l I i B W Y W x 1 Z T 0 i c 1 V u a 2 5 v d 2 4 i I C 8 + P E V u d H J 5 I F R 5 c G U 9 I k x v Y W R l Z F R v Q W 5 h b H l z a X N T Z X J 2 a W N l c y I g V m F s d W U 9 I m w w I i A v P j x F b n R y e S B U e X B l P S J G a W x s T G F z d F V w Z G F 0 Z W Q i I F Z h b H V l P S J k M j A y M y 0 w N i 0 w N 1 Q y M j o y N D o x M S 4 2 M T E 0 N j Q 2 W i I g L z 4 8 R W 5 0 c n k g V H l w Z T 0 i Q W R k Z W R U b 0 R h d G F N b 2 R l b C I g V m F s d W U 9 I m w w I i A v P j w v U 3 R h Y m x l R W 5 0 c m l l c z 4 8 L 0 l 0 Z W 0 + P E l 0 Z W 0 + P E l 0 Z W 1 M b 2 N h d G l v b j 4 8 S X R l b V R 5 c G U + R m 9 y b X V s Y T w v S X R l b V R 5 c G U + P E l 0 Z W 1 Q Y X R o P l N l Y 3 R p b 2 4 x L 2 Z u T X V s d G l M a X N 0 V m F s a W R h d G l v b k 9 y Z z w v S X R l b V B h d G g + P C 9 J d G V t T G 9 j Y X R p b 2 4 + P F N 0 Y W J s Z U V u d H J p Z X M + P E V u d H J 5 I F R 5 c G U 9 I k l z U H J p d m F 0 Z S I g V m F s d W U 9 I m w w I i A v P j x F b n R y e S B U e X B l P S J R d W V y e U d y b 3 V w S U Q i I F Z h b H V l P S J z N T Q x N 2 F k Z D Q t N m I z Y y 0 0 Z m U y L W E z M z g t Z j J k Y T R i Y T F j M D g 5 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0 Z 1 b m N 0 a W 9 u I i A v P j x F b n R y e S B U e X B l P S J O Y W 1 l V X B k Y X R l Z E F m d G V y R m l s b C I g V m F s d W U 9 I m w x I i A v P j x F b n R y e S B U e X B l P S J O Y X Z p Z 2 F 0 a W 9 u U 3 R l c E 5 h b W U i I F Z h b H V l P S J z T m F 2 a W d h d G l v b i I g L z 4 8 R W 5 0 c n k g V H l w Z T 0 i R m l s b G V k Q 2 9 t c G x l d G V S Z X N 1 b H R U b 1 d v c m t z a G V l d C I g V m F s d W U 9 I m w w I i A v P j x F b n R y e S B U e X B l P S J G a W x s U 3 R h d H V z I i B W Y W x 1 Z T 0 i c 0 N v b X B s Z X R l I i A v P j x F b n R y e S B U e X B l P S J M b 2 F k Z W R U b 0 F u Y W x 5 c 2 l z U 2 V y d m l j Z X M i I F Z h b H V l P S J s M C I g L z 4 8 R W 5 0 c n k g V H l w Z T 0 i R m l s b E x h c 3 R V c G R h d G V k I i B W Y W x 1 Z T 0 i Z D I w M j M t M D Y t M D d U M j I 6 M j Q 6 M T E u N j Q y N z E w M l o i I C 8 + P E V u d H J 5 I F R 5 c G U 9 I k Z p b G x F c n J v c k N v Z G U i I F Z h b H V l P S J z V W 5 r b m 9 3 b i I g L z 4 8 R W 5 0 c n k g V H l w Z T 0 i Q W R k Z W R U b 0 R h d G F N b 2 R l b C I g V m F s d W U 9 I m w w I i A v P j w v U 3 R h Y m x l R W 5 0 c m l l c z 4 8 L 0 l 0 Z W 0 + P E l 0 Z W 0 + P E l 0 Z W 1 M b 2 N h d G l v b j 4 8 S X R l b V R 5 c G U + R m 9 y b X V s Y T w v S X R l b V R 5 c G U + P E l 0 Z W 1 Q Y X R o P l N l Y 3 R p b 2 4 x L 0 9 y Z 1 Z h b G l k Y X R p b 2 4 8 L 0 l 0 Z W 1 Q Y X R o P j w v S X R l b U x v Y 2 F 0 a W 9 u P j x T d G F i b G V F b n R y a W V z P j x F b n R y e S B U e X B l P S J R d W V y e U d y b 3 V w S U Q i I F Z h b H V l P S J z N j V m Z T R j Z D I t N W U x N S 0 0 N z h j L T g y N j Y t M D Y y N T k y O D U 5 Y T F j I i A v P j x F b n R y e S B U e X B l P S J G a W x s R W 5 h Y m x l Z C I g V m F s d W U 9 I m w w I i A v P j x F b n R y e S B U e X B l P S J G a W x s T 2 J q Z W N 0 V H l w Z S I g V m F s d W U 9 I n N D b 2 5 u Z W N 0 a W 9 u T 2 5 s e S I g L z 4 8 R W 5 0 c n k g V H l w Z T 0 i R m l s b F R v R G F 0 Y U 1 v Z G V s R W 5 h Y m x l Z C I g V m F s d W U 9 I m w w I i A v P j x F b n R y e S B U e X B l P S J J c 1 B y a X Z h d G U i I F Z h b H V l P S J s M C I g L z 4 8 R W 5 0 c n k g V H l w Z T 0 i Q n V m Z m V y T m V 4 d F J l Z n J l c 2 g i I F Z h b H V l P S J s M S I g L z 4 8 R W 5 0 c n k g V H l w Z T 0 i U m V z d W x 0 V H l w Z S I g V m F s d W U 9 I n N U Y W J s Z S I g L z 4 8 R W 5 0 c n k g V H l w Z T 0 i T m F t Z V V w Z G F 0 Z W R B Z n R l c k Z p b G w i I F Z h b H V l P S J s M S I g L z 4 8 R W 5 0 c n k g V H l w Z T 0 i T m F 2 a W d h d G l v b l N 0 Z X B O Y W 1 l I i B W Y W x 1 Z T 0 i c 0 5 h d m l n Y X R p b 2 4 i I C 8 + P E V u d H J 5 I F R 5 c G U 9 I k Z p b G x l Z E N v b X B s Z X R l U m V z d W x 0 V G 9 X b 3 J r c 2 h l Z X Q i I F Z h b H V l P S J s M C I g L z 4 8 R W 5 0 c n k g V H l w Z T 0 i R m l s b E V y c m 9 y Q 2 9 k Z S I g V m F s d W U 9 I n N V b m t u b 3 d u I i A v P j x F b n R y e S B U e X B l P S J B Z G R l Z F R v R G F 0 Y U 1 v Z G V s I i B W Y W x 1 Z T 0 i b D A i I C 8 + P E V u d H J 5 I F R 5 c G U 9 I k Z p b G x M Y X N 0 V X B k Y X R l Z C I g V m F s d W U 9 I m Q y M D I z L T A 2 L T I 5 V D E y O j U 1 O j Q 0 L j c z M T g 2 M T F a I i A v P j x F b n R y e S B U e X B l P S J G a W x s U 3 R h d H V z I i B W Y W x 1 Z T 0 i c 0 N v b X B s Z X R l I i A v P j w v U 3 R h Y m x l R W 5 0 c m l l c z 4 8 L 0 l 0 Z W 0 + P E l 0 Z W 0 + P E l 0 Z W 1 M b 2 N h d G l v b j 4 8 S X R l b V R 5 c G U + R m 9 y b X V s Y T w v S X R l b V R 5 c G U + P E l 0 Z W 1 Q Y X R o P l N l Y 3 R p b 2 4 x L 0 9 y Z 1 Z h b G l k Y X R p b 2 4 v U 2 9 1 c m N l P C 9 J d G V t U G F 0 a D 4 8 L 0 l 0 Z W 1 M b 2 N h d G l v b j 4 8 U 3 R h Y m x l R W 5 0 c m l l c y A v P j w v S X R l b T 4 8 S X R l b T 4 8 S X R l b U x v Y 2 F 0 a W 9 u P j x J d G V t V H l w Z T 5 G b 3 J t d W x h P C 9 J d G V t V H l w Z T 4 8 S X R l b V B h d G g + U 2 V j d G l v b j E v T 3 J n V m F s a W R h d G l v b i 9 G a W x 0 Z X J l Z C U y M F J v d 3 M 8 L 0 l 0 Z W 1 Q Y X R o P j w v S X R l b U x v Y 2 F 0 a W 9 u P j x T d G F i b G V F b n R y a W V z I C 8 + P C 9 J d G V t P j x J d G V t P j x J d G V t T G 9 j Y X R p b 2 4 + P E l 0 Z W 1 U e X B l P k Z v c m 1 1 b G E 8 L 0 l 0 Z W 1 U e X B l P j x J d G V t U G F 0 a D 5 T Z W N 0 a W 9 u M S 9 P c m d W Y W x p Z G F 0 a W 9 u L 0 t l c H Q l M j B F c n J v c n M 8 L 0 l 0 Z W 1 Q Y X R o P j w v S X R l b U x v Y 2 F 0 a W 9 u P j x T d G F i b G V F b n R y a W V z I C 8 + P C 9 J d G V t P j x J d G V t P j x J d G V t T G 9 j Y X R p b 2 4 + P E l 0 Z W 1 U e X B l P k Z v c m 1 1 b G E 8 L 0 l 0 Z W 1 U e X B l P j x J d G V t U G F 0 a D 5 T Z W N 0 a W 9 u M S 9 P c m d W Y W x p Z G F 0 a W 9 u L 0 F k Z G V k J T I w R X J y b 3 I l M j B m b 3 V u Z D w v S X R l b V B h d G g + P C 9 J d G V t T G 9 j Y X R p b 2 4 + P F N 0 Y W J s Z U V u d H J p Z X M g L z 4 8 L 0 l 0 Z W 0 + P E l 0 Z W 0 + P E l 0 Z W 1 M b 2 N h d G l v b j 4 8 S X R l b V R 5 c G U + R m 9 y b X V s Y T w v S X R l b V R 5 c G U + P E l 0 Z W 1 Q Y X R o P l N l Y 3 R p b 2 4 x L 0 9 y Z 1 Z h b G l k Y X R p b 2 4 v U m V u Y W 1 l Z C U y M E N v b H V t b n M 8 L 0 l 0 Z W 1 Q Y X R o P j w v S X R l b U x v Y 2 F 0 a W 9 u P j x T d G F i b G V F b n R y a W V z I C 8 + P C 9 J d G V t P j x J d G V t P j x J d G V t T G 9 j Y X R p b 2 4 + P E l 0 Z W 1 U e X B l P k Z v c m 1 1 b G E 8 L 0 l 0 Z W 1 U e X B l P j x J d G V t U G F 0 a D 5 T Z W N 0 a W 9 u M S 9 P c m d W Y W x p Z G F 0 a W 9 u L 1 J l b W 9 2 Z W Q l M j B D b 2 x 1 b W 5 z P C 9 J d G V t U G F 0 a D 4 8 L 0 l 0 Z W 1 M b 2 N h d G l v b j 4 8 U 3 R h Y m x l R W 5 0 c m l l c y A v P j w v S X R l b T 4 8 S X R l b T 4 8 S X R l b U x v Y 2 F 0 a W 9 u P j x J d G V t V H l w Z T 5 G b 3 J t d W x h P C 9 J d G V t V H l w Z T 4 8 S X R l b V B h d G g + U 2 V j d G l v b j E v T 3 J n V m F s a W R h d G l v b i 9 B c H B l b m R l Z C U y M E d v d m V y b m l u Z y U y M G J v Z H k l M j B k Y X R h J T I w Y X Z h a W x h Y m l s a X R 5 J T I w Z X J y b 3 J z P C 9 J d G V t U G F 0 a D 4 8 L 0 l 0 Z W 1 M b 2 N h d G l v b j 4 8 U 3 R h Y m x l R W 5 0 c m l l c y A v P j w v S X R l b T 4 8 S X R l b T 4 8 S X R l b U x v Y 2 F 0 a W 9 u P j x J d G V t V H l w Z T 5 G b 3 J t d W x h P C 9 J d G V t V H l w Z T 4 8 S X R l b V B h d G g + U 2 V j d G l v b j E v T 3 J n V m F s a W R h d G l v b i 9 B c H B l b m R l Z C U y M F N l e H V h b C U y M G h h c m F z c 2 1 l b n Q l M j B j b 2 1 w b G F p b n R z J T I w Z G F 0 Y S U y M G F 2 Y W l s Y W J p b G l 0 e S U y M G V y c m 9 y c z w v S X R l b V B h d G g + P C 9 J d G V t T G 9 j Y X R p b 2 4 + P F N 0 Y W J s Z U V u d H J p Z X M g L z 4 8 L 0 l 0 Z W 0 + P E l 0 Z W 0 + P E l 0 Z W 1 M b 2 N h d G l v b j 4 8 S X R l b V R 5 c G U + R m 9 y b X V s Y T w v S X R l b V R 5 c G U + P E l 0 Z W 1 Q Y X R o P l N l Y 3 R p b 2 4 x L 0 9 y Z 1 Z h b G l k Y X R p b 2 4 v Q X B w Z W 5 k Z W Q l M j B B Y 3 R p b 2 5 z J T I w d G F r Z W 4 l M j B 0 b y U y M H B y Z X Z l b n Q l M j B m d X R 1 c m U l M j B z Z X h 1 Y W w l M j B o Y X J h c 3 N t Z W 5 0 J T I w Z X J y b 3 J z P C 9 J d G V t U G F 0 a D 4 8 L 0 l 0 Z W 1 M b 2 N h d G l v b j 4 8 U 3 R h Y m x l R W 5 0 c m l l c y A v P j w v S X R l b T 4 8 S X R l b T 4 8 S X R l b U x v Y 2 F 0 a W 9 u P j x J d G V t V H l w Z T 5 G b 3 J t d W x h P C 9 J d G V t V H l w Z T 4 8 S X R l b V B h d G g + U 2 V j d G l v b j E v T 3 J n V m F s a W R h d G l v b i 9 B c H B l b m R l Z C U y M E Z h b W l s e S U y M H Z p b 2 x l b m N l J T I w b G V h d m U l M j B k Y X R h J T I w Y X Z h a W x h Y m l s a X R 5 J T I w Z X J y b 3 J z P C 9 J d G V t U G F 0 a D 4 8 L 0 l 0 Z W 1 M b 2 N h d G l v b j 4 8 U 3 R h Y m x l R W 5 0 c m l l c y A v P j w v S X R l b T 4 8 S X R l b T 4 8 S X R l b U x v Y 2 F 0 a W 9 u P j x J d G V t V H l w Z T 5 G b 3 J t d W x h P C 9 J d G V t V H l w Z T 4 8 S X R l b V B h d G g + U 2 V j d G l v b j E v T 3 J n V m F s a W R h d G l v b i 9 B Z G R l Z C U y M E R h d G F z Z X Q 8 L 0 l 0 Z W 1 Q Y X R o P j w v S X R l b U x v Y 2 F 0 a W 9 u P j x T d G F i b G V F b n R y a W V z I C 8 + P C 9 J d G V t P j x J d G V t P j x J d G V t T G 9 j Y X R p b 2 4 + P E l 0 Z W 1 U e X B l P k Z v c m 1 1 b G E 8 L 0 l 0 Z W 1 U e X B l P j x J d G V t U G F 0 a D 5 T Z W N 0 a W 9 u M S 9 P c m d W Y W x p Z G F 0 a W 9 u L 0 N o Y W 5 n Z W Q l M j B U e X B l P C 9 J d G V t U G F 0 a D 4 8 L 0 l 0 Z W 1 M b 2 N h d G l v b j 4 8 U 3 R h Y m x l R W 5 0 c m l l c y A v P j w v S X R l b T 4 8 S X R l b T 4 8 S X R l b U x v Y 2 F 0 a W 9 u P j x J d G V t V H l w Z T 5 G b 3 J t d W x h P C 9 J d G V t V H l w Z T 4 8 S X R l b V B h d G g + U 2 V j d G l v b j E v T 3 J n V m F s a W R h d G l v b i 9 S Z W 9 y Z G V y Z W Q l M j B D b 2 x 1 b W 5 z P C 9 J d G V t U G F 0 a D 4 8 L 0 l 0 Z W 1 M b 2 N h d G l v b j 4 8 U 3 R h Y m x l R W 5 0 c m l l c y A v P j w v S X R l b T 4 8 S X R l b T 4 8 S X R l b U x v Y 2 F 0 a W 9 u P j x J d G V t V H l w Z T 5 G b 3 J t d W x h P C 9 J d G V t V H l w Z T 4 8 S X R l b V B h d G g + U 2 V j d G l v b j E v T 3 J n V m F s a W R h d G l v b i 9 B Z G R l Z C U y M E N v b H V t b j w v S X R l b V B h d G g + P C 9 J d G V t T G 9 j Y X R p b 2 4 + P F N 0 Y W J s Z U V u d H J p Z X M g L z 4 8 L 0 l 0 Z W 0 + P C 9 J d G V t c z 4 8 L 0 x v Y 2 F s U G F j a 2 F n Z U 1 l d G F k Y X R h R m l s Z T 4 W A A A A U E s F B g A A A A A A A A A A A A A A A A A A A A A A A N o A A A A B A A A A 0 I y d 3 w E V 0 R G M e g D A T 8 K X 6 w E A A A D N M n q x H o L U Q q / P z V o Z i C o b A A A A A A I A A A A A A A N m A A D A A A A A E A A A A L n 4 z + 8 v M s s B f A R P 8 B y k i D g A A A A A B I A A A K A A A A A Q A A A A / W f I 1 x g 0 G h 8 v E Q s Z I b j d h F A A A A B x k 9 i t m M t 6 9 u D E h 5 x A H t l + D k b T T 1 n l S c 5 Q I u d L d R T f B 5 6 O 5 L V R P X o e t F 1 O U G f 4 C V d a J Y s u b p Z / D o 1 3 j e q 1 R E s X R o z b 3 T K p / g 8 M R J j I 0 4 R C L B Q A A A C s s 7 m v q L E q 3 Z B b S O k n i p q 5 U Y p x c A = = < / D a t a M a s h u p > 
</file>

<file path=customXml/item2.xml><?xml version="1.0" encoding="utf-8"?>
<ct:contentTypeSchema xmlns:ct="http://schemas.microsoft.com/office/2006/metadata/contentType" xmlns:ma="http://schemas.microsoft.com/office/2006/metadata/properties/metaAttributes" ct:_="" ma:_="" ma:contentTypeName="Document" ma:contentTypeID="0x010100555DF7B4C3396B4DA0F821E47AA844D3" ma:contentTypeVersion="23" ma:contentTypeDescription="Create a new document." ma:contentTypeScope="" ma:versionID="480036405c2c647379d5fe7b2ff65e4c">
  <xsd:schema xmlns:xsd="http://www.w3.org/2001/XMLSchema" xmlns:xs="http://www.w3.org/2001/XMLSchema" xmlns:p="http://schemas.microsoft.com/office/2006/metadata/properties" xmlns:ns2="50f00e27-c35f-46eb-9301-c9e2bd24673f" xmlns:ns3="27cb37dd-16a1-4d7b-8276-5c0e4168f63b" xmlns:ns4="5ce0f2b5-5be5-4508-bce9-d7011ece0659" targetNamespace="http://schemas.microsoft.com/office/2006/metadata/properties" ma:root="true" ma:fieldsID="b3d2fa4d2a0e7b2d64b6b8734d966c3a" ns2:_="" ns3:_="" ns4:_="">
    <xsd:import namespace="50f00e27-c35f-46eb-9301-c9e2bd24673f"/>
    <xsd:import namespace="27cb37dd-16a1-4d7b-8276-5c0e4168f63b"/>
    <xsd:import namespace="5ce0f2b5-5be5-4508-bce9-d7011ece065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4:TaxCatchAll" minOccurs="0"/>
                <xsd:element ref="ns2:TRIMstatus" minOccurs="0"/>
                <xsd:element ref="ns2:TRIMreference"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f00e27-c35f-46eb-9301-c9e2bd2467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e24e156-28e6-48ad-9c0f-4171595c9d94" ma:termSetId="09814cd3-568e-fe90-9814-8d621ff8fb84" ma:anchorId="fba54fb3-c3e1-fe81-a776-ca4b69148c4d" ma:open="true" ma:isKeyword="false">
      <xsd:complexType>
        <xsd:sequence>
          <xsd:element ref="pc:Terms" minOccurs="0" maxOccurs="1"/>
        </xsd:sequence>
      </xsd:complexType>
    </xsd:element>
    <xsd:element name="TRIMstatus" ma:index="24" nillable="true" ma:displayName="TRIM status" ma:description="Use to tag files to be TRIMed." ma:format="Dropdown" ma:indexed="true" ma:internalName="TRIMstatus">
      <xsd:simpleType>
        <xsd:union memberTypes="dms:Text">
          <xsd:simpleType>
            <xsd:restriction base="dms:Choice">
              <xsd:enumeration value="Add to TRIM"/>
              <xsd:enumeration value="In TRIM"/>
            </xsd:restriction>
          </xsd:simpleType>
        </xsd:union>
      </xsd:simpleType>
    </xsd:element>
    <xsd:element name="TRIMreference" ma:index="25" nillable="true" ma:displayName="TRIM reference" ma:description="reference number of the item once added to TRIM" ma:format="Dropdown" ma:internalName="TRIMreference">
      <xsd:simpleType>
        <xsd:restriction base="dms:Text">
          <xsd:maxLength value="255"/>
        </xsd:restriction>
      </xsd:simpleType>
    </xsd:element>
    <xsd:element name="_Flow_SignoffStatus" ma:index="26" nillable="true" ma:displayName="Sign-off status" ma:internalName="Sign_x002d_off_x0020_status">
      <xsd:simpleType>
        <xsd:restriction base="dms:Text"/>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cb37dd-16a1-4d7b-8276-5c0e4168f63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e0f2b5-5be5-4508-bce9-d7011ece065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9f6a2839-b962-4dc1-b61e-14f2804e3be3}" ma:internalName="TaxCatchAll" ma:showField="CatchAllData" ma:web="27cb37dd-16a1-4d7b-8276-5c0e4168f6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50f00e27-c35f-46eb-9301-c9e2bd24673f">
      <Terms xmlns="http://schemas.microsoft.com/office/infopath/2007/PartnerControls"/>
    </lcf76f155ced4ddcb4097134ff3c332f>
    <TaxCatchAll xmlns="5ce0f2b5-5be5-4508-bce9-d7011ece0659" xsi:nil="true"/>
    <_Flow_SignoffStatus xmlns="50f00e27-c35f-46eb-9301-c9e2bd24673f" xsi:nil="true"/>
    <TRIMstatus xmlns="50f00e27-c35f-46eb-9301-c9e2bd24673f" xsi:nil="true"/>
    <TRIMreference xmlns="50f00e27-c35f-46eb-9301-c9e2bd24673f" xsi:nil="true"/>
  </documentManagement>
</p:properties>
</file>

<file path=customXml/itemProps1.xml><?xml version="1.0" encoding="utf-8"?>
<ds:datastoreItem xmlns:ds="http://schemas.openxmlformats.org/officeDocument/2006/customXml" ds:itemID="{27FD3410-E340-4407-99DB-0288F6C43AC6}">
  <ds:schemaRefs>
    <ds:schemaRef ds:uri="http://schemas.microsoft.com/DataMashup"/>
  </ds:schemaRefs>
</ds:datastoreItem>
</file>

<file path=customXml/itemProps2.xml><?xml version="1.0" encoding="utf-8"?>
<ds:datastoreItem xmlns:ds="http://schemas.openxmlformats.org/officeDocument/2006/customXml" ds:itemID="{789400F1-BC8F-4891-9849-CB390CB01FDC}"/>
</file>

<file path=customXml/itemProps3.xml><?xml version="1.0" encoding="utf-8"?>
<ds:datastoreItem xmlns:ds="http://schemas.openxmlformats.org/officeDocument/2006/customXml" ds:itemID="{D06AD83E-C78A-4793-A51E-258B23696674}"/>
</file>

<file path=customXml/itemProps4.xml><?xml version="1.0" encoding="utf-8"?>
<ds:datastoreItem xmlns:ds="http://schemas.openxmlformats.org/officeDocument/2006/customXml" ds:itemID="{F07E724B-B393-49F7-BB5E-05FD13B803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Instructions</vt:lpstr>
      <vt:lpstr>Employee</vt:lpstr>
      <vt:lpstr>Governing Body</vt:lpstr>
      <vt:lpstr>Sexual Harassment Complaints</vt:lpstr>
      <vt:lpstr>Family Violence Leave</vt:lpstr>
      <vt:lpstr>Organisation</vt:lpstr>
      <vt:lpstr>Accepted Values</vt:lpstr>
      <vt:lpstr>Validation</vt:lpstr>
      <vt:lpstr>Version History</vt:lpstr>
      <vt:lpstr>Reference</vt:lpstr>
      <vt:lpstr>Template Validation ref</vt:lpstr>
      <vt:lpstr>HoursSinceValidation</vt:lpstr>
      <vt:lpstr>LastRefreshedValue</vt:lpstr>
      <vt:lpstr>Ref_ValidationTypes</vt:lpstr>
      <vt:lpstr>ValidationTimeStampValue</vt:lpstr>
      <vt:lpstr>ValidationTypeSelection</vt:lpstr>
      <vt:lpstr>ValidationTypeValue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2023-10-15T23:44:32Z</dcterms:created>
  <dcterms:modified xsi:type="dcterms:W3CDTF">2023-10-16T00:48:34Z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e64453-338c-4f93-8a4d-0039a0a41f2a_Enabled">
    <vt:lpwstr>true</vt:lpwstr>
  </property>
  <property fmtid="{D5CDD505-2E9C-101B-9397-08002B2CF9AE}" pid="3" name="MSIP_Label_43e64453-338c-4f93-8a4d-0039a0a41f2a_SetDate">
    <vt:lpwstr>2023-10-16T00:48:34Z</vt:lpwstr>
  </property>
  <property fmtid="{D5CDD505-2E9C-101B-9397-08002B2CF9AE}" pid="4" name="MSIP_Label_43e64453-338c-4f93-8a4d-0039a0a41f2a_Method">
    <vt:lpwstr>Privileged</vt:lpwstr>
  </property>
  <property fmtid="{D5CDD505-2E9C-101B-9397-08002B2CF9AE}" pid="5" name="MSIP_Label_43e64453-338c-4f93-8a4d-0039a0a41f2a_Name">
    <vt:lpwstr>43e64453-338c-4f93-8a4d-0039a0a41f2a</vt:lpwstr>
  </property>
  <property fmtid="{D5CDD505-2E9C-101B-9397-08002B2CF9AE}" pid="6" name="MSIP_Label_43e64453-338c-4f93-8a4d-0039a0a41f2a_SiteId">
    <vt:lpwstr>c0e0601f-0fac-449c-9c88-a104c4eb9f28</vt:lpwstr>
  </property>
  <property fmtid="{D5CDD505-2E9C-101B-9397-08002B2CF9AE}" pid="7" name="MSIP_Label_43e64453-338c-4f93-8a4d-0039a0a41f2a_ActionId">
    <vt:lpwstr>c03abbc9-7031-4488-ba6e-6e0fdd2c515d</vt:lpwstr>
  </property>
  <property fmtid="{D5CDD505-2E9C-101B-9397-08002B2CF9AE}" pid="8" name="MSIP_Label_43e64453-338c-4f93-8a4d-0039a0a41f2a_ContentBits">
    <vt:lpwstr>2</vt:lpwstr>
  </property>
  <property fmtid="{D5CDD505-2E9C-101B-9397-08002B2CF9AE}" pid="9" name="ContentTypeId">
    <vt:lpwstr>0x010100555DF7B4C3396B4DA0F821E47AA844D3</vt:lpwstr>
  </property>
</Properties>
</file>